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stofs010\PROJEKT\USK\Statistiktjänster - Stockholms stad\11. Årsboken\ÅRSBOK SLUTLIGA TABELLER\Publicering webb\Byta namn på tabeller\Utdata\"/>
    </mc:Choice>
  </mc:AlternateContent>
  <xr:revisionPtr revIDLastSave="0" documentId="8_{E505F8D0-BF84-4C93-B968-54EC3750C3C2}" xr6:coauthVersionLast="47" xr6:coauthVersionMax="47" xr10:uidLastSave="{00000000-0000-0000-0000-000000000000}"/>
  <bookViews>
    <workbookView xWindow="28680" yWindow="-765" windowWidth="29040" windowHeight="17520" xr2:uid="{98C7CE0E-A958-4A61-A024-A3077E3340D3}"/>
  </bookViews>
  <sheets>
    <sheet name="b039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7" i="23" l="1"/>
  <c r="G245" i="23"/>
  <c r="G244" i="23"/>
  <c r="G243" i="23"/>
  <c r="G241" i="23"/>
  <c r="G240" i="23"/>
  <c r="G238" i="23"/>
  <c r="G237" i="23"/>
  <c r="G236" i="23"/>
  <c r="G235" i="23"/>
  <c r="G233" i="23"/>
  <c r="G232" i="23"/>
  <c r="G231" i="23"/>
  <c r="G225" i="23"/>
  <c r="G224" i="23"/>
  <c r="G223" i="23"/>
  <c r="G222" i="23"/>
  <c r="G221" i="23"/>
  <c r="G220" i="23"/>
  <c r="G219" i="23"/>
  <c r="G217" i="23"/>
  <c r="G216" i="23"/>
  <c r="G215" i="23"/>
  <c r="G214" i="23"/>
  <c r="G213" i="23"/>
  <c r="G212" i="23"/>
  <c r="G211" i="23"/>
  <c r="G210" i="23"/>
  <c r="G209" i="23"/>
  <c r="E209" i="23"/>
  <c r="G207" i="23"/>
  <c r="G204" i="23"/>
  <c r="G203" i="23"/>
  <c r="G202" i="23"/>
  <c r="G201" i="23"/>
  <c r="G199" i="23"/>
  <c r="G198" i="23"/>
  <c r="G196" i="23"/>
  <c r="G195" i="23"/>
  <c r="G194" i="23"/>
  <c r="G193" i="23"/>
  <c r="G192" i="23"/>
  <c r="G190" i="23"/>
  <c r="G189" i="23"/>
  <c r="G188" i="23"/>
  <c r="G187" i="23"/>
  <c r="G186" i="23"/>
  <c r="G185" i="23"/>
  <c r="G183" i="23"/>
  <c r="G182" i="23"/>
  <c r="G181" i="23"/>
  <c r="G180" i="23"/>
  <c r="G179" i="23"/>
  <c r="G178" i="23"/>
  <c r="G171" i="23"/>
  <c r="G170" i="23"/>
  <c r="G168" i="23"/>
  <c r="G166" i="23"/>
  <c r="G165" i="23"/>
  <c r="G164" i="23"/>
  <c r="G163" i="23"/>
  <c r="G161" i="23"/>
  <c r="G160" i="23"/>
  <c r="G159" i="23"/>
  <c r="G158" i="23"/>
  <c r="G157" i="23"/>
  <c r="G156" i="23"/>
  <c r="G154" i="23"/>
  <c r="G153" i="23"/>
  <c r="G152" i="23"/>
  <c r="G151" i="23"/>
  <c r="G150" i="23"/>
  <c r="G149" i="23"/>
  <c r="G147" i="23"/>
  <c r="G146" i="23"/>
  <c r="G145" i="23"/>
  <c r="G144" i="23"/>
  <c r="G142" i="23"/>
  <c r="G141" i="23"/>
  <c r="G138" i="23"/>
  <c r="G137" i="23"/>
  <c r="G136" i="23"/>
  <c r="G135" i="23"/>
  <c r="G133" i="23"/>
  <c r="G132" i="23"/>
  <c r="G131" i="23"/>
  <c r="G130" i="23"/>
  <c r="G128" i="23"/>
  <c r="G127" i="23"/>
  <c r="G126" i="23"/>
  <c r="G125" i="23"/>
  <c r="G123" i="23"/>
  <c r="G122" i="23"/>
  <c r="G121" i="23"/>
  <c r="G120" i="23"/>
  <c r="G119" i="23"/>
  <c r="G118" i="23"/>
  <c r="G112" i="23"/>
  <c r="G111" i="23"/>
  <c r="G110" i="23"/>
  <c r="G109" i="23"/>
  <c r="G107" i="23"/>
  <c r="G106" i="23"/>
  <c r="G105" i="23"/>
  <c r="G103" i="23"/>
  <c r="G102" i="23"/>
  <c r="G101" i="23"/>
  <c r="G100" i="23"/>
  <c r="G99" i="23"/>
  <c r="G97" i="23"/>
  <c r="G96" i="23"/>
  <c r="G95" i="23"/>
  <c r="G94" i="23"/>
  <c r="G93" i="23"/>
  <c r="G92" i="23"/>
  <c r="G90" i="23"/>
  <c r="G89" i="23"/>
  <c r="G88" i="23"/>
  <c r="G87" i="23"/>
  <c r="G86" i="23"/>
  <c r="G85" i="23"/>
  <c r="G84" i="23"/>
  <c r="G82" i="23"/>
  <c r="G81" i="23"/>
  <c r="G80" i="23"/>
  <c r="G79" i="23"/>
  <c r="G78" i="23"/>
  <c r="G76" i="23"/>
  <c r="G75" i="23"/>
  <c r="G74" i="23"/>
  <c r="G73" i="23"/>
  <c r="G72" i="23"/>
  <c r="G71" i="23"/>
  <c r="G70" i="23"/>
  <c r="G69" i="23"/>
  <c r="G68" i="23"/>
  <c r="G66" i="23"/>
  <c r="G65" i="23"/>
  <c r="G64" i="23"/>
  <c r="G63" i="23"/>
  <c r="G62" i="23"/>
  <c r="G61" i="23"/>
  <c r="G55" i="23"/>
  <c r="G54" i="23"/>
  <c r="G53" i="23"/>
  <c r="G52" i="23"/>
  <c r="G51" i="23"/>
  <c r="G49" i="23"/>
  <c r="G48" i="23"/>
  <c r="G47" i="23"/>
  <c r="G46" i="23"/>
  <c r="G45" i="23"/>
  <c r="G44" i="23"/>
  <c r="G43" i="23"/>
  <c r="G42" i="23"/>
  <c r="G40" i="23"/>
  <c r="G39" i="23"/>
  <c r="G38" i="23"/>
  <c r="G37" i="23"/>
  <c r="G36" i="23"/>
  <c r="G34" i="23"/>
  <c r="G33" i="23"/>
  <c r="G32" i="23"/>
  <c r="G31" i="23"/>
  <c r="G30" i="23"/>
  <c r="G28" i="23"/>
  <c r="G27" i="23"/>
  <c r="G25" i="23"/>
  <c r="G22" i="23"/>
  <c r="G20" i="23"/>
  <c r="G19" i="23"/>
  <c r="G18" i="23"/>
  <c r="G17" i="23"/>
  <c r="G16" i="23"/>
  <c r="G15" i="23"/>
  <c r="G13" i="23"/>
  <c r="G12" i="23"/>
  <c r="G10" i="23"/>
  <c r="G9" i="23"/>
  <c r="G8" i="23"/>
  <c r="G7" i="23"/>
  <c r="G6" i="23"/>
  <c r="G5" i="23"/>
</calcChain>
</file>

<file path=xl/sharedStrings.xml><?xml version="1.0" encoding="utf-8"?>
<sst xmlns="http://schemas.openxmlformats.org/spreadsheetml/2006/main" count="396" uniqueCount="254">
  <si>
    <t>Area and population density by City district</t>
  </si>
  <si>
    <t>Areal, ha</t>
  </si>
  <si>
    <t>Folkmängd</t>
  </si>
  <si>
    <t>per ha land</t>
  </si>
  <si>
    <t>Land</t>
  </si>
  <si>
    <t>Vatten</t>
  </si>
  <si>
    <t>Totalt</t>
  </si>
  <si>
    <t>Västerort</t>
  </si>
  <si>
    <t>1.1</t>
  </si>
  <si>
    <t>Kista</t>
  </si>
  <si>
    <t>–</t>
  </si>
  <si>
    <t>1.2</t>
  </si>
  <si>
    <t>Rinkeby</t>
  </si>
  <si>
    <t>Gamla Spånga</t>
  </si>
  <si>
    <t>Bromsten</t>
  </si>
  <si>
    <t>Flysta</t>
  </si>
  <si>
    <t>Lunda</t>
  </si>
  <si>
    <t>Solhem</t>
  </si>
  <si>
    <t>Sundby</t>
  </si>
  <si>
    <t>Tensta</t>
  </si>
  <si>
    <t>4.1</t>
  </si>
  <si>
    <t>Hässelby Gård</t>
  </si>
  <si>
    <t>Hässelby Strand</t>
  </si>
  <si>
    <t>Råcksta</t>
  </si>
  <si>
    <t>Vällingby</t>
  </si>
  <si>
    <t>4.2</t>
  </si>
  <si>
    <t>Kälvesta</t>
  </si>
  <si>
    <t>Nälsta</t>
  </si>
  <si>
    <t>Vinsta</t>
  </si>
  <si>
    <t>Hässelby Villastad</t>
  </si>
  <si>
    <t>Bromma</t>
  </si>
  <si>
    <t>6.1</t>
  </si>
  <si>
    <t>Centrala Bromma</t>
  </si>
  <si>
    <t>Abrahamsberg</t>
  </si>
  <si>
    <t>Beckomberga</t>
  </si>
  <si>
    <t>Bromma Kyrka</t>
  </si>
  <si>
    <t>Bällsta</t>
  </si>
  <si>
    <t>Eneby</t>
  </si>
  <si>
    <t>Norra Ängby</t>
  </si>
  <si>
    <t>Riksby</t>
  </si>
  <si>
    <t>Södra Ängby</t>
  </si>
  <si>
    <t>Åkeshov</t>
  </si>
  <si>
    <t>Åkeslund</t>
  </si>
  <si>
    <t>6.2</t>
  </si>
  <si>
    <t>Alvik - Mariehäll</t>
  </si>
  <si>
    <t>Alvik</t>
  </si>
  <si>
    <t>Mariehäll</t>
  </si>
  <si>
    <t>Traneberg</t>
  </si>
  <si>
    <t>Ulvsunda</t>
  </si>
  <si>
    <t>Ulvsunda Industriområde</t>
  </si>
  <si>
    <t>6.3</t>
  </si>
  <si>
    <t>Södra Västerled</t>
  </si>
  <si>
    <t>Höglandet</t>
  </si>
  <si>
    <t>Nockeby</t>
  </si>
  <si>
    <t>Nockebyhov</t>
  </si>
  <si>
    <t>Olovslund</t>
  </si>
  <si>
    <t>Smedslätten</t>
  </si>
  <si>
    <t>Stora Mossen</t>
  </si>
  <si>
    <t>Ålsten</t>
  </si>
  <si>
    <t>Äppelviken</t>
  </si>
  <si>
    <t>Inre staden</t>
  </si>
  <si>
    <t>Kungsholmen</t>
  </si>
  <si>
    <t>8.1</t>
  </si>
  <si>
    <t>Östra Kungsholmen</t>
  </si>
  <si>
    <t>Kungsholm</t>
  </si>
  <si>
    <t>Östra S:t Göran</t>
  </si>
  <si>
    <t>8.2</t>
  </si>
  <si>
    <t>Västra Kungsholmen</t>
  </si>
  <si>
    <t>Fredhäll</t>
  </si>
  <si>
    <t>Kristineberg</t>
  </si>
  <si>
    <t>Lilla Essingen</t>
  </si>
  <si>
    <t>Marieberg</t>
  </si>
  <si>
    <t>Stadshagen</t>
  </si>
  <si>
    <t>Stora Essingen</t>
  </si>
  <si>
    <t>9.1</t>
  </si>
  <si>
    <t>Södra Norrmalm</t>
  </si>
  <si>
    <t>Jakob</t>
  </si>
  <si>
    <t>Klara</t>
  </si>
  <si>
    <t>Södra Adolf Fredrik</t>
  </si>
  <si>
    <t>Södra Johannes</t>
  </si>
  <si>
    <t>9.2</t>
  </si>
  <si>
    <t>Vasastan - Roslagstull</t>
  </si>
  <si>
    <t>Gustav Vasa</t>
  </si>
  <si>
    <t>Norra Adolf Fredrik</t>
  </si>
  <si>
    <t>Norra Johannes</t>
  </si>
  <si>
    <r>
      <t>Roslagstull</t>
    </r>
    <r>
      <rPr>
        <vertAlign val="superscript"/>
        <sz val="10"/>
        <rFont val="Arial"/>
        <family val="2"/>
      </rPr>
      <t>10</t>
    </r>
  </si>
  <si>
    <t>9.3</t>
  </si>
  <si>
    <t>Matteus</t>
  </si>
  <si>
    <t>Västra Matteus</t>
  </si>
  <si>
    <t>Östra Matteus</t>
  </si>
  <si>
    <t>Centrala Östermalm</t>
  </si>
  <si>
    <t>Hedvig Eleonora</t>
  </si>
  <si>
    <t>Oscars k:a</t>
  </si>
  <si>
    <r>
      <t>Stureplan-Lärkstaden</t>
    </r>
    <r>
      <rPr>
        <vertAlign val="superscript"/>
        <sz val="10"/>
        <rFont val="Arial"/>
        <family val="2"/>
      </rPr>
      <t>10</t>
    </r>
  </si>
  <si>
    <t>Djurgårdslandet</t>
  </si>
  <si>
    <t>Djurgården</t>
  </si>
  <si>
    <t>Gärdet</t>
  </si>
  <si>
    <t>Tekniska Högskolan</t>
  </si>
  <si>
    <t>Universitetet</t>
  </si>
  <si>
    <t>Södermalm</t>
  </si>
  <si>
    <t>12.1</t>
  </si>
  <si>
    <t>Storkyrkan - Mariatorget</t>
  </si>
  <si>
    <t>Mariatorget</t>
  </si>
  <si>
    <t>Storkyrkan</t>
  </si>
  <si>
    <t>12.2</t>
  </si>
  <si>
    <t>Centrala Högalid</t>
  </si>
  <si>
    <t>Mellersta Högalid</t>
  </si>
  <si>
    <t>Norra Högalid</t>
  </si>
  <si>
    <t>12.3</t>
  </si>
  <si>
    <t>Södra Station - V Katarina</t>
  </si>
  <si>
    <t>Södra Högalid</t>
  </si>
  <si>
    <t>Södra Station</t>
  </si>
  <si>
    <t>Västra Katarina</t>
  </si>
  <si>
    <t>12.4</t>
  </si>
  <si>
    <t>Östra Katarina</t>
  </si>
  <si>
    <t xml:space="preserve">Östra Katarina </t>
  </si>
  <si>
    <t>12.5</t>
  </si>
  <si>
    <t>Sofia</t>
  </si>
  <si>
    <t>Norra Sofia</t>
  </si>
  <si>
    <t>Södra Sofia</t>
  </si>
  <si>
    <t>Södra Hammarbyhamnen</t>
  </si>
  <si>
    <t>Söderort</t>
  </si>
  <si>
    <t>14.1</t>
  </si>
  <si>
    <t>Johanneshov</t>
  </si>
  <si>
    <t>Östberga</t>
  </si>
  <si>
    <t>14.2</t>
  </si>
  <si>
    <t>Enskede Gård</t>
  </si>
  <si>
    <t>Enskedefältet</t>
  </si>
  <si>
    <t>Gamla Enskede</t>
  </si>
  <si>
    <r>
      <t>Blåsut</t>
    </r>
    <r>
      <rPr>
        <vertAlign val="superscript"/>
        <sz val="10"/>
        <rFont val="Arial"/>
        <family val="2"/>
      </rPr>
      <t>11</t>
    </r>
  </si>
  <si>
    <t>14.3</t>
  </si>
  <si>
    <t>Norra Vantör</t>
  </si>
  <si>
    <t>Bandhagen</t>
  </si>
  <si>
    <t>Örby</t>
  </si>
  <si>
    <t>14.4</t>
  </si>
  <si>
    <t>Södra Vantör</t>
  </si>
  <si>
    <t>Hagsätra</t>
  </si>
  <si>
    <t>Rågsved</t>
  </si>
  <si>
    <t>Älvsjö</t>
  </si>
  <si>
    <t>Skarpnäck</t>
  </si>
  <si>
    <t>15.1</t>
  </si>
  <si>
    <t>Norra Skarpnäck</t>
  </si>
  <si>
    <t>Bagarmossen</t>
  </si>
  <si>
    <t>Björkhagen</t>
  </si>
  <si>
    <t>Hammarbyhöjden (exkl Blåsut)</t>
  </si>
  <si>
    <t>Kärrtorp</t>
  </si>
  <si>
    <t>15.2</t>
  </si>
  <si>
    <t>Södra Skarpnäck</t>
  </si>
  <si>
    <t>Enskededalen</t>
  </si>
  <si>
    <t>Flaten</t>
  </si>
  <si>
    <t>Orhem</t>
  </si>
  <si>
    <t>Skarpnäcks Gård</t>
  </si>
  <si>
    <t>Skrubba</t>
  </si>
  <si>
    <t>Farsta</t>
  </si>
  <si>
    <t>18.1</t>
  </si>
  <si>
    <t>Norra Farsta</t>
  </si>
  <si>
    <t>Gubbängen</t>
  </si>
  <si>
    <t>Hökarängen</t>
  </si>
  <si>
    <t>Sköndal</t>
  </si>
  <si>
    <t>Svedmyra</t>
  </si>
  <si>
    <t>Tallkrogen</t>
  </si>
  <si>
    <t>18.2</t>
  </si>
  <si>
    <t>Södra Farsta</t>
  </si>
  <si>
    <t>Farsta Strand</t>
  </si>
  <si>
    <t>Farstanäset</t>
  </si>
  <si>
    <t>Larsboda</t>
  </si>
  <si>
    <t>Herrängen</t>
  </si>
  <si>
    <t>Liseberg</t>
  </si>
  <si>
    <t>Långbro</t>
  </si>
  <si>
    <t>Långsjö</t>
  </si>
  <si>
    <t>Solberga</t>
  </si>
  <si>
    <t>Örby Slott</t>
  </si>
  <si>
    <t>22.1</t>
  </si>
  <si>
    <t>Liljeholmen</t>
  </si>
  <si>
    <t>Aspudden</t>
  </si>
  <si>
    <t>Gröndal</t>
  </si>
  <si>
    <t>Midsommarkransen</t>
  </si>
  <si>
    <t>Västberga</t>
  </si>
  <si>
    <r>
      <t>Örnsberg SV</t>
    </r>
    <r>
      <rPr>
        <vertAlign val="superscript"/>
        <sz val="10"/>
        <rFont val="Arial"/>
        <family val="2"/>
      </rPr>
      <t>12</t>
    </r>
  </si>
  <si>
    <t>22.2</t>
  </si>
  <si>
    <t>Norra Hägersten</t>
  </si>
  <si>
    <t>Hägersten (exkl Örnsberg SV)</t>
  </si>
  <si>
    <t>Mälarhöjden</t>
  </si>
  <si>
    <t>22.3</t>
  </si>
  <si>
    <t>Södra Hägersten</t>
  </si>
  <si>
    <t>Hägerstensåsen</t>
  </si>
  <si>
    <t>Västertorp</t>
  </si>
  <si>
    <t>Skärholmen</t>
  </si>
  <si>
    <t>Bredäng</t>
  </si>
  <si>
    <t>Sätra</t>
  </si>
  <si>
    <t>Vårberg</t>
  </si>
  <si>
    <t>På kommunen skrivna</t>
  </si>
  <si>
    <t>Hela staden</t>
  </si>
  <si>
    <t>12 Basområde i stadsdelen Hägersten</t>
  </si>
  <si>
    <t>Kommentar</t>
  </si>
  <si>
    <t>Här redovisas stadsdelsområden och deras huvuddelar (SDN-delar), med stadsdelar (redovisnings-</t>
  </si>
  <si>
    <t>områden) som delområden. SDN-del som utgör helt stadsdelsområde särredovisas ej. SDN-delarna</t>
  </si>
  <si>
    <t>har omnumrerats men ej ändrats (utom för obebodda områden vid slopad stadsdelsområdesgräns).</t>
  </si>
  <si>
    <t>Stadsdelarna är vid skillnad mellan distrikts- och stadsdelsgräns avgränsade längs distrikts-</t>
  </si>
  <si>
    <t>gräns. Som stadsdelar redovisas här även Roslagstull och Stureplan-Lärkstaden, Blåsut och Östra</t>
  </si>
  <si>
    <t>Hammarbyhöjden samt Örnsberg SV  (i Engelbrekts Kyrka, Hammarbyhöjden</t>
  </si>
  <si>
    <t>respektive Hägersten). Uppdelningen är gjord längs basområdesgräns som är gräns för SDN-del.</t>
  </si>
  <si>
    <t xml:space="preserve">Stadsdelsområdenas areal innefattar även de obebodda områden som ur markskötselsynpunkt förts </t>
  </si>
  <si>
    <t>till  stadsdelsområdet. Dessa områden redovisas här som "del av" den stadsdel de ligger i, medan</t>
  </si>
  <si>
    <t xml:space="preserve">resten av stadsdelen  redovisas som "huvuddelen". En stadsdels areal är då summan av den i "del </t>
  </si>
  <si>
    <t xml:space="preserve">av" och den i "huvuddelen" av stadsdelen. Redovisad befolkningstäthet för stadsdel här avser den i </t>
  </si>
  <si>
    <t>"huvuddelen" (tätheten i hela stadsdelen är lägre).</t>
  </si>
  <si>
    <t>Alla data (utom arealen) hänför sig alltid till huvuddelen av en stadsdel.</t>
  </si>
  <si>
    <t xml:space="preserve">Obebodda delar som föranlett speciell gränsdragning noteras här om de omfattar minst 2 ha. Arealer </t>
  </si>
  <si>
    <t xml:space="preserve">är bestämda ur församlingsuppgifter (från SCB 2003) och polygonytor ur digitala kartor samt enkla </t>
  </si>
  <si>
    <t>mätningar på "Officiella Stockholmskartan" (versionen med stadsdelsområdesgränser 1997).</t>
  </si>
  <si>
    <t>.</t>
  </si>
  <si>
    <t>Källa: SCB/ Sweco</t>
  </si>
  <si>
    <t>Hjorthagen - Värtahamnen</t>
  </si>
  <si>
    <t>Reimersholme - Långholmen</t>
  </si>
  <si>
    <t>Södra Hässelby - Vällingby</t>
  </si>
  <si>
    <t>Norra Hässelby - Vällingby</t>
  </si>
  <si>
    <t>Norra Enskede - Årsta</t>
  </si>
  <si>
    <t>Södra Enskede - Årsta</t>
  </si>
  <si>
    <t>Hässelby - Vällingby</t>
  </si>
  <si>
    <t>Enskede - Årsta - Vantör</t>
  </si>
  <si>
    <t>Hägersten - Älvsjö</t>
  </si>
  <si>
    <t>Järva</t>
  </si>
  <si>
    <t>Norra innerstaden</t>
  </si>
  <si>
    <t>1.3</t>
  </si>
  <si>
    <t>9.4</t>
  </si>
  <si>
    <t>1.4</t>
  </si>
  <si>
    <t>Senast uppdaterad: 2025-12-04</t>
  </si>
  <si>
    <t>Areal och befolkningstäthet i stadsdelsområden, SDN-delar och stadsdelar 2024-12-31</t>
  </si>
  <si>
    <t>forts.</t>
  </si>
  <si>
    <t>Akalla (huvuddelen)</t>
  </si>
  <si>
    <t>Husby (huvuddelen)</t>
  </si>
  <si>
    <r>
      <t>Akalla (del av)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</si>
  <si>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Husby (del av)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</si>
  <si>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Blackeberg (del av)</t>
    </r>
    <r>
      <rPr>
        <vertAlign val="superscript"/>
        <sz val="10"/>
        <rFont val="Arial"/>
        <family val="2"/>
      </rPr>
      <t>2</t>
    </r>
  </si>
  <si>
    <t>Grimsta (huvuddelen)</t>
  </si>
  <si>
    <t>Blackeberg  (huvuddelen)</t>
  </si>
  <si>
    <r>
      <t>Grimsta  (del av)</t>
    </r>
    <r>
      <rPr>
        <vertAlign val="superscript"/>
        <sz val="10"/>
        <rFont val="Arial"/>
        <family val="2"/>
      </rPr>
      <t>3</t>
    </r>
  </si>
  <si>
    <r>
      <t>Årsta (del av)</t>
    </r>
    <r>
      <rPr>
        <vertAlign val="superscript"/>
        <sz val="10"/>
        <rFont val="Arial"/>
        <family val="2"/>
      </rPr>
      <t>4</t>
    </r>
  </si>
  <si>
    <t>Årsta (huvuddelen)</t>
  </si>
  <si>
    <t>Stureby (huvuddelen)</t>
  </si>
  <si>
    <t>Högdalen (huvuddelen)</t>
  </si>
  <si>
    <r>
      <t>Fagersjö (del av)</t>
    </r>
    <r>
      <rPr>
        <vertAlign val="superscript"/>
        <sz val="10"/>
        <rFont val="Arial"/>
        <family val="2"/>
      </rPr>
      <t>5</t>
    </r>
  </si>
  <si>
    <r>
      <t>Älvsjö (del av)</t>
    </r>
    <r>
      <rPr>
        <vertAlign val="superscript"/>
        <sz val="10"/>
        <rFont val="Arial"/>
        <family val="2"/>
      </rPr>
      <t>6</t>
    </r>
  </si>
  <si>
    <r>
      <t>Stureby (del av)</t>
    </r>
    <r>
      <rPr>
        <vertAlign val="superscript"/>
        <sz val="10"/>
        <rFont val="Arial"/>
        <family val="2"/>
      </rPr>
      <t>7</t>
    </r>
  </si>
  <si>
    <t>Fagersjö (huvuddelen)</t>
  </si>
  <si>
    <r>
      <t>Högdalen (del av)</t>
    </r>
    <r>
      <rPr>
        <vertAlign val="superscript"/>
        <sz val="10"/>
        <rFont val="Arial"/>
        <family val="2"/>
      </rPr>
      <t>8</t>
    </r>
  </si>
  <si>
    <t>Älvsjö (huvuddelen)</t>
  </si>
  <si>
    <t>Fruängen (huvuddelen)</t>
  </si>
  <si>
    <r>
      <t>Fruängen (del av)</t>
    </r>
    <r>
      <rPr>
        <vertAlign val="superscript"/>
        <sz val="10"/>
        <rFont val="Arial"/>
        <family val="2"/>
      </rPr>
      <t>9</t>
    </r>
  </si>
  <si>
    <t>1-9 Del av stadsdelen vid: – 1 Söder om Igelbäcken – 2 Råcksta Träsk – 3 Kanaans Väg – 4 Årsta Holmar –</t>
  </si>
  <si>
    <t xml:space="preserve">5 Väster om Skrattmåsvägen – 6 Älvsjöskogen, öster om jvg – 7 Öster om Timsforsvägen – 8 Örbyleden – </t>
  </si>
  <si>
    <t>9 Bredängsmotet – 10 Basområden i stadsdelen (redovisningsområdet) Engelbrekts kyrka som  delats</t>
  </si>
  <si>
    <t>mellan SDN9 och SDN10  – 11 Basområde i stadsdelen Hammarbyhöjden som delats mellan SDN14 och SDN15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</si>
</sst>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1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1" fillId="0" borderId="0" xfId="0" applyFont="1" applyFill="1"/>
    <xf numFmtId="3" fontId="11" fillId="0" borderId="0" xfId="0" applyNumberFormat="1" applyFont="1" applyFill="1"/>
    <xf numFmtId="0" fontId="1" fillId="0" borderId="0" xfId="0" applyFont="1" applyFill="1" applyAlignment="1">
      <alignment horizontal="left"/>
    </xf>
    <xf numFmtId="3" fontId="0" fillId="0" borderId="0" xfId="0" applyNumberFormat="1" applyAlignment="1">
      <alignment horizontal="right"/>
    </xf>
    <xf numFmtId="3" fontId="0" fillId="0" borderId="0" xfId="0" quotePrefix="1" applyNumberForma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3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0" fillId="0" borderId="0" xfId="0" quotePrefix="1" applyNumberFormat="1" applyAlignment="1">
      <alignment horizontal="left"/>
    </xf>
    <xf numFmtId="0" fontId="13" fillId="0" borderId="0" xfId="0" applyFont="1"/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3" fillId="0" borderId="1" xfId="0" applyFont="1" applyBorder="1" applyAlignment="1"/>
    <xf numFmtId="0" fontId="0" fillId="0" borderId="1" xfId="0" applyBorder="1" applyAlignment="1"/>
    <xf numFmtId="0" fontId="2" fillId="0" borderId="0" xfId="0" applyFont="1" applyAlignment="1"/>
    <xf numFmtId="0" fontId="0" fillId="0" borderId="0" xfId="0" applyAlignment="1"/>
    <xf numFmtId="0" fontId="1" fillId="0" borderId="4" xfId="0" applyFont="1" applyBorder="1" applyAlignment="1"/>
    <xf numFmtId="0" fontId="0" fillId="0" borderId="4" xfId="0" applyBorder="1" applyAlignment="1"/>
    <xf numFmtId="0" fontId="1" fillId="0" borderId="0" xfId="0" applyFont="1" applyAlignment="1"/>
    <xf numFmtId="0" fontId="5" fillId="0" borderId="0" xfId="0" applyFont="1" applyAlignment="1"/>
    <xf numFmtId="0" fontId="10" fillId="0" borderId="0" xfId="0" applyFont="1" applyAlignment="1"/>
  </cellXfs>
  <cellStyles count="1">
    <cellStyle name="Normal" xfId="0" builtinId="0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324B-A3C8-443D-8365-2FB2B129001C}">
  <dimension ref="A1:G272"/>
  <sheetViews>
    <sheetView tabSelected="1" topLeftCell="A225" workbookViewId="0">
      <selection activeCell="A4" sqref="A4:G4"/>
    </sheetView>
  </sheetViews>
  <sheetFormatPr defaultRowHeight="15" x14ac:dyDescent="0.25"/>
  <cols>
    <col min="1" max="1" width="4.7109375" customWidth="1"/>
    <col min="2" max="2" width="40.42578125" customWidth="1"/>
    <col min="6" max="7" width="10.7109375" customWidth="1"/>
  </cols>
  <sheetData>
    <row r="1" spans="1:7" ht="15.75" x14ac:dyDescent="0.25">
      <c r="A1" s="39" t="s">
        <v>228</v>
      </c>
      <c r="B1" s="40"/>
      <c r="C1" s="40"/>
      <c r="D1" s="40"/>
      <c r="E1" s="40"/>
      <c r="F1" s="40"/>
      <c r="G1" s="40"/>
    </row>
    <row r="2" spans="1:7" ht="16.5" thickBot="1" x14ac:dyDescent="0.3">
      <c r="A2" s="37" t="s">
        <v>0</v>
      </c>
      <c r="B2" s="38"/>
      <c r="C2" s="38"/>
      <c r="D2" s="38"/>
      <c r="E2" s="38"/>
      <c r="F2" s="38"/>
      <c r="G2" s="38"/>
    </row>
    <row r="3" spans="1:7" x14ac:dyDescent="0.25">
      <c r="A3" s="1"/>
      <c r="B3" s="2"/>
      <c r="C3" s="28" t="s">
        <v>1</v>
      </c>
      <c r="D3" s="28"/>
      <c r="E3" s="28"/>
      <c r="F3" s="4" t="s">
        <v>2</v>
      </c>
      <c r="G3" s="5" t="s">
        <v>2</v>
      </c>
    </row>
    <row r="4" spans="1:7" x14ac:dyDescent="0.25">
      <c r="A4" s="27"/>
      <c r="B4" s="3"/>
      <c r="C4" s="6" t="s">
        <v>4</v>
      </c>
      <c r="D4" s="6" t="s">
        <v>5</v>
      </c>
      <c r="E4" s="6" t="s">
        <v>6</v>
      </c>
      <c r="F4" s="6"/>
      <c r="G4" s="7" t="s">
        <v>3</v>
      </c>
    </row>
    <row r="5" spans="1:7" s="34" customFormat="1" ht="12.75" x14ac:dyDescent="0.2">
      <c r="A5" s="1"/>
      <c r="B5" s="29" t="s">
        <v>7</v>
      </c>
      <c r="C5" s="11">
        <v>6884</v>
      </c>
      <c r="D5" s="11">
        <v>820</v>
      </c>
      <c r="E5" s="11">
        <v>7704</v>
      </c>
      <c r="F5" s="11">
        <v>254678</v>
      </c>
      <c r="G5" s="11">
        <f>F5/C5</f>
        <v>36.995642068564791</v>
      </c>
    </row>
    <row r="6" spans="1:7" x14ac:dyDescent="0.25">
      <c r="A6" s="1">
        <v>1</v>
      </c>
      <c r="B6" s="29" t="s">
        <v>222</v>
      </c>
      <c r="C6" s="11">
        <v>2464</v>
      </c>
      <c r="D6" s="11">
        <v>1</v>
      </c>
      <c r="E6" s="11">
        <v>2465</v>
      </c>
      <c r="F6" s="11">
        <v>95220</v>
      </c>
      <c r="G6" s="11">
        <f t="shared" ref="G6:G55" si="0">F6/C6</f>
        <v>38.644480519480517</v>
      </c>
    </row>
    <row r="7" spans="1:7" x14ac:dyDescent="0.25">
      <c r="A7" s="1" t="s">
        <v>8</v>
      </c>
      <c r="B7" s="30" t="s">
        <v>9</v>
      </c>
      <c r="C7" s="14">
        <v>1048</v>
      </c>
      <c r="D7" s="14" t="s">
        <v>10</v>
      </c>
      <c r="E7" s="14">
        <v>1048</v>
      </c>
      <c r="F7" s="14">
        <v>36602</v>
      </c>
      <c r="G7" s="14">
        <f t="shared" si="0"/>
        <v>34.925572519083971</v>
      </c>
    </row>
    <row r="8" spans="1:7" x14ac:dyDescent="0.25">
      <c r="A8" s="1"/>
      <c r="B8" s="31" t="s">
        <v>230</v>
      </c>
      <c r="C8" s="5">
        <v>497</v>
      </c>
      <c r="D8" s="5" t="s">
        <v>10</v>
      </c>
      <c r="E8" s="5">
        <v>497</v>
      </c>
      <c r="F8" s="5">
        <v>9446</v>
      </c>
      <c r="G8" s="5">
        <f t="shared" si="0"/>
        <v>19.006036217303823</v>
      </c>
    </row>
    <row r="9" spans="1:7" x14ac:dyDescent="0.25">
      <c r="A9" s="1"/>
      <c r="B9" s="31" t="s">
        <v>231</v>
      </c>
      <c r="C9" s="5">
        <v>138</v>
      </c>
      <c r="D9" s="5" t="s">
        <v>10</v>
      </c>
      <c r="E9" s="5">
        <v>138</v>
      </c>
      <c r="F9" s="5">
        <v>12130</v>
      </c>
      <c r="G9" s="5">
        <f t="shared" si="0"/>
        <v>87.898550724637687</v>
      </c>
    </row>
    <row r="10" spans="1:7" x14ac:dyDescent="0.25">
      <c r="A10" s="1"/>
      <c r="B10" s="31" t="s">
        <v>9</v>
      </c>
      <c r="C10" s="5">
        <v>413</v>
      </c>
      <c r="D10" s="5" t="s">
        <v>10</v>
      </c>
      <c r="E10" s="5">
        <v>413</v>
      </c>
      <c r="F10" s="5">
        <v>15026</v>
      </c>
      <c r="G10" s="5">
        <f t="shared" si="0"/>
        <v>36.382566585956418</v>
      </c>
    </row>
    <row r="11" spans="1:7" x14ac:dyDescent="0.25">
      <c r="B11" s="32"/>
      <c r="C11" s="25"/>
      <c r="D11" s="25"/>
      <c r="E11" s="25"/>
      <c r="F11" s="25"/>
      <c r="G11" s="25"/>
    </row>
    <row r="12" spans="1:7" x14ac:dyDescent="0.25">
      <c r="A12" s="1" t="s">
        <v>11</v>
      </c>
      <c r="B12" s="30" t="s">
        <v>12</v>
      </c>
      <c r="C12" s="14">
        <v>131</v>
      </c>
      <c r="D12" s="14" t="s">
        <v>10</v>
      </c>
      <c r="E12" s="14">
        <v>131</v>
      </c>
      <c r="F12" s="14">
        <v>17039</v>
      </c>
      <c r="G12" s="14">
        <f t="shared" si="0"/>
        <v>130.06870229007635</v>
      </c>
    </row>
    <row r="13" spans="1:7" x14ac:dyDescent="0.25">
      <c r="A13" s="1"/>
      <c r="B13" s="31" t="s">
        <v>12</v>
      </c>
      <c r="C13" s="5">
        <v>131</v>
      </c>
      <c r="D13" s="5" t="s">
        <v>10</v>
      </c>
      <c r="E13" s="5">
        <v>131</v>
      </c>
      <c r="F13" s="5">
        <v>17039</v>
      </c>
      <c r="G13" s="5">
        <f t="shared" si="0"/>
        <v>130.06870229007635</v>
      </c>
    </row>
    <row r="14" spans="1:7" x14ac:dyDescent="0.25">
      <c r="A14" s="1"/>
      <c r="B14" s="31"/>
      <c r="C14" s="5"/>
      <c r="D14" s="5"/>
      <c r="E14" s="5"/>
      <c r="F14" s="5"/>
      <c r="G14" s="5"/>
    </row>
    <row r="15" spans="1:7" x14ac:dyDescent="0.25">
      <c r="A15" s="24" t="s">
        <v>224</v>
      </c>
      <c r="B15" s="30" t="s">
        <v>13</v>
      </c>
      <c r="C15" s="14">
        <v>862</v>
      </c>
      <c r="D15" s="14">
        <v>1</v>
      </c>
      <c r="E15" s="14">
        <v>863</v>
      </c>
      <c r="F15" s="14">
        <v>23098</v>
      </c>
      <c r="G15" s="14">
        <f t="shared" si="0"/>
        <v>26.79582366589327</v>
      </c>
    </row>
    <row r="16" spans="1:7" x14ac:dyDescent="0.25">
      <c r="A16" s="24"/>
      <c r="B16" s="31" t="s">
        <v>14</v>
      </c>
      <c r="C16" s="5">
        <v>219</v>
      </c>
      <c r="D16" s="5">
        <v>1</v>
      </c>
      <c r="E16" s="5">
        <v>220</v>
      </c>
      <c r="F16" s="5">
        <v>7678</v>
      </c>
      <c r="G16" s="5">
        <f t="shared" si="0"/>
        <v>35.05936073059361</v>
      </c>
    </row>
    <row r="17" spans="1:7" x14ac:dyDescent="0.25">
      <c r="A17" s="24"/>
      <c r="B17" s="31" t="s">
        <v>15</v>
      </c>
      <c r="C17" s="5">
        <v>79</v>
      </c>
      <c r="D17" s="5" t="s">
        <v>10</v>
      </c>
      <c r="E17" s="5">
        <v>79</v>
      </c>
      <c r="F17" s="5">
        <v>2285</v>
      </c>
      <c r="G17" s="5">
        <f t="shared" si="0"/>
        <v>28.924050632911392</v>
      </c>
    </row>
    <row r="18" spans="1:7" x14ac:dyDescent="0.25">
      <c r="A18" s="24"/>
      <c r="B18" s="31" t="s">
        <v>16</v>
      </c>
      <c r="C18" s="5">
        <v>136</v>
      </c>
      <c r="D18" s="5" t="s">
        <v>10</v>
      </c>
      <c r="E18" s="5">
        <v>136</v>
      </c>
      <c r="F18" s="5">
        <v>19</v>
      </c>
      <c r="G18" s="5">
        <f t="shared" si="0"/>
        <v>0.13970588235294118</v>
      </c>
    </row>
    <row r="19" spans="1:7" x14ac:dyDescent="0.25">
      <c r="A19" s="24"/>
      <c r="B19" s="31" t="s">
        <v>17</v>
      </c>
      <c r="C19" s="5">
        <v>311</v>
      </c>
      <c r="D19" s="5" t="s">
        <v>10</v>
      </c>
      <c r="E19" s="5">
        <v>311</v>
      </c>
      <c r="F19" s="5">
        <v>9120</v>
      </c>
      <c r="G19" s="5">
        <f t="shared" si="0"/>
        <v>29.324758842443728</v>
      </c>
    </row>
    <row r="20" spans="1:7" x14ac:dyDescent="0.25">
      <c r="A20" s="24"/>
      <c r="B20" s="31" t="s">
        <v>18</v>
      </c>
      <c r="C20" s="5">
        <v>117</v>
      </c>
      <c r="D20" s="5" t="s">
        <v>10</v>
      </c>
      <c r="E20" s="5">
        <v>117</v>
      </c>
      <c r="F20" s="5">
        <v>3996</v>
      </c>
      <c r="G20" s="5">
        <f t="shared" si="0"/>
        <v>34.153846153846153</v>
      </c>
    </row>
    <row r="21" spans="1:7" x14ac:dyDescent="0.25">
      <c r="A21" s="24"/>
      <c r="B21" s="31"/>
      <c r="C21" s="5"/>
      <c r="D21" s="5"/>
      <c r="E21" s="5"/>
      <c r="F21" s="5"/>
      <c r="G21" s="5"/>
    </row>
    <row r="22" spans="1:7" x14ac:dyDescent="0.25">
      <c r="A22" s="24" t="s">
        <v>226</v>
      </c>
      <c r="B22" s="30" t="s">
        <v>19</v>
      </c>
      <c r="C22" s="14">
        <v>423</v>
      </c>
      <c r="D22" s="14" t="s">
        <v>10</v>
      </c>
      <c r="E22" s="14">
        <v>423</v>
      </c>
      <c r="F22" s="14">
        <v>18481</v>
      </c>
      <c r="G22" s="14">
        <f t="shared" si="0"/>
        <v>43.690307328605201</v>
      </c>
    </row>
    <row r="23" spans="1:7" ht="17.25" x14ac:dyDescent="0.25">
      <c r="A23" s="24"/>
      <c r="B23" s="33" t="s">
        <v>232</v>
      </c>
      <c r="C23" s="26">
        <v>176</v>
      </c>
      <c r="D23" s="26" t="s">
        <v>10</v>
      </c>
      <c r="E23" s="26">
        <v>176</v>
      </c>
      <c r="F23" s="26" t="s">
        <v>10</v>
      </c>
      <c r="G23" s="26" t="s">
        <v>10</v>
      </c>
    </row>
    <row r="24" spans="1:7" ht="17.25" x14ac:dyDescent="0.25">
      <c r="A24" s="24"/>
      <c r="B24" s="32" t="s">
        <v>233</v>
      </c>
      <c r="C24" s="25">
        <v>47</v>
      </c>
      <c r="D24" s="25" t="s">
        <v>10</v>
      </c>
      <c r="E24" s="25">
        <v>47</v>
      </c>
      <c r="F24" s="25" t="s">
        <v>10</v>
      </c>
      <c r="G24" s="25" t="s">
        <v>10</v>
      </c>
    </row>
    <row r="25" spans="1:7" x14ac:dyDescent="0.25">
      <c r="A25" s="24"/>
      <c r="B25" s="31" t="s">
        <v>19</v>
      </c>
      <c r="C25" s="5">
        <v>200</v>
      </c>
      <c r="D25" s="5" t="s">
        <v>10</v>
      </c>
      <c r="E25" s="5">
        <v>200</v>
      </c>
      <c r="F25" s="5">
        <v>18481</v>
      </c>
      <c r="G25" s="5">
        <f t="shared" si="0"/>
        <v>92.405000000000001</v>
      </c>
    </row>
    <row r="26" spans="1:7" x14ac:dyDescent="0.25">
      <c r="A26" s="1"/>
      <c r="B26" s="31"/>
      <c r="C26" s="5"/>
      <c r="D26" s="5"/>
      <c r="E26" s="5"/>
      <c r="F26" s="5"/>
      <c r="G26" s="5"/>
    </row>
    <row r="27" spans="1:7" x14ac:dyDescent="0.25">
      <c r="A27" s="1">
        <v>4</v>
      </c>
      <c r="B27" s="29" t="s">
        <v>219</v>
      </c>
      <c r="C27" s="11">
        <v>1960</v>
      </c>
      <c r="D27" s="11">
        <v>509</v>
      </c>
      <c r="E27" s="11">
        <v>2469</v>
      </c>
      <c r="F27" s="11">
        <v>76340</v>
      </c>
      <c r="G27" s="11">
        <f t="shared" si="0"/>
        <v>38.948979591836732</v>
      </c>
    </row>
    <row r="28" spans="1:7" x14ac:dyDescent="0.25">
      <c r="A28" s="1" t="s">
        <v>20</v>
      </c>
      <c r="B28" s="30" t="s">
        <v>215</v>
      </c>
      <c r="C28" s="14">
        <v>775</v>
      </c>
      <c r="D28" s="14">
        <v>145</v>
      </c>
      <c r="E28" s="14">
        <v>920</v>
      </c>
      <c r="F28" s="14">
        <v>43282</v>
      </c>
      <c r="G28" s="14">
        <f t="shared" si="0"/>
        <v>55.847741935483874</v>
      </c>
    </row>
    <row r="29" spans="1:7" x14ac:dyDescent="0.25">
      <c r="A29" s="1"/>
      <c r="B29" s="31" t="s">
        <v>234</v>
      </c>
      <c r="C29" s="5">
        <v>5</v>
      </c>
      <c r="D29" s="5">
        <v>2</v>
      </c>
      <c r="E29" s="5">
        <v>7</v>
      </c>
      <c r="F29" s="5" t="s">
        <v>10</v>
      </c>
      <c r="G29" s="5" t="s">
        <v>10</v>
      </c>
    </row>
    <row r="30" spans="1:7" x14ac:dyDescent="0.25">
      <c r="A30" s="1"/>
      <c r="B30" s="15" t="s">
        <v>235</v>
      </c>
      <c r="C30" s="5">
        <v>263</v>
      </c>
      <c r="D30" s="5">
        <v>70</v>
      </c>
      <c r="E30" s="5">
        <v>333</v>
      </c>
      <c r="F30" s="5">
        <v>4734</v>
      </c>
      <c r="G30" s="5">
        <f t="shared" si="0"/>
        <v>18</v>
      </c>
    </row>
    <row r="31" spans="1:7" x14ac:dyDescent="0.25">
      <c r="A31" s="1"/>
      <c r="B31" s="15" t="s">
        <v>21</v>
      </c>
      <c r="C31" s="5">
        <v>134</v>
      </c>
      <c r="D31" s="5" t="s">
        <v>10</v>
      </c>
      <c r="E31" s="5">
        <v>134</v>
      </c>
      <c r="F31" s="5">
        <v>11577</v>
      </c>
      <c r="G31" s="5">
        <f t="shared" si="0"/>
        <v>86.395522388059703</v>
      </c>
    </row>
    <row r="32" spans="1:7" x14ac:dyDescent="0.25">
      <c r="A32" s="1"/>
      <c r="B32" s="15" t="s">
        <v>22</v>
      </c>
      <c r="C32" s="5">
        <v>94</v>
      </c>
      <c r="D32" s="5">
        <v>73</v>
      </c>
      <c r="E32" s="5">
        <v>167</v>
      </c>
      <c r="F32" s="5">
        <v>8116</v>
      </c>
      <c r="G32" s="5">
        <f t="shared" si="0"/>
        <v>86.340425531914889</v>
      </c>
    </row>
    <row r="33" spans="1:7" x14ac:dyDescent="0.25">
      <c r="A33" s="1"/>
      <c r="B33" s="15" t="s">
        <v>23</v>
      </c>
      <c r="C33" s="5">
        <v>142</v>
      </c>
      <c r="D33" s="5" t="s">
        <v>10</v>
      </c>
      <c r="E33" s="5">
        <v>142</v>
      </c>
      <c r="F33" s="5">
        <v>10245</v>
      </c>
      <c r="G33" s="5">
        <f t="shared" si="0"/>
        <v>72.147887323943664</v>
      </c>
    </row>
    <row r="34" spans="1:7" x14ac:dyDescent="0.25">
      <c r="A34" s="1"/>
      <c r="B34" s="15" t="s">
        <v>24</v>
      </c>
      <c r="C34" s="5">
        <v>137</v>
      </c>
      <c r="D34" s="5" t="s">
        <v>10</v>
      </c>
      <c r="E34" s="5">
        <v>137</v>
      </c>
      <c r="F34" s="5">
        <v>8610</v>
      </c>
      <c r="G34" s="5">
        <f t="shared" si="0"/>
        <v>62.846715328467155</v>
      </c>
    </row>
    <row r="35" spans="1:7" x14ac:dyDescent="0.25">
      <c r="A35" s="1"/>
      <c r="B35" s="15"/>
      <c r="C35" s="5"/>
      <c r="D35" s="5"/>
      <c r="E35" s="5"/>
      <c r="F35" s="5"/>
      <c r="G35" s="5"/>
    </row>
    <row r="36" spans="1:7" x14ac:dyDescent="0.25">
      <c r="A36" s="1" t="s">
        <v>25</v>
      </c>
      <c r="B36" s="30" t="s">
        <v>216</v>
      </c>
      <c r="C36" s="14">
        <v>1185</v>
      </c>
      <c r="D36" s="14">
        <v>364</v>
      </c>
      <c r="E36" s="14">
        <v>1549</v>
      </c>
      <c r="F36" s="14">
        <v>33058</v>
      </c>
      <c r="G36" s="14">
        <f t="shared" si="0"/>
        <v>27.89704641350211</v>
      </c>
    </row>
    <row r="37" spans="1:7" x14ac:dyDescent="0.25">
      <c r="A37" s="1"/>
      <c r="B37" s="31" t="s">
        <v>26</v>
      </c>
      <c r="C37" s="5">
        <v>117</v>
      </c>
      <c r="D37" s="5" t="s">
        <v>10</v>
      </c>
      <c r="E37" s="5">
        <v>117</v>
      </c>
      <c r="F37" s="5">
        <v>4696</v>
      </c>
      <c r="G37" s="5">
        <f t="shared" si="0"/>
        <v>40.136752136752136</v>
      </c>
    </row>
    <row r="38" spans="1:7" x14ac:dyDescent="0.25">
      <c r="A38" s="1"/>
      <c r="B38" s="31" t="s">
        <v>27</v>
      </c>
      <c r="C38" s="5">
        <v>138</v>
      </c>
      <c r="D38" s="5" t="s">
        <v>10</v>
      </c>
      <c r="E38" s="5">
        <v>138</v>
      </c>
      <c r="F38" s="5">
        <v>5025</v>
      </c>
      <c r="G38" s="5">
        <f t="shared" si="0"/>
        <v>36.413043478260867</v>
      </c>
    </row>
    <row r="39" spans="1:7" x14ac:dyDescent="0.25">
      <c r="A39" s="1"/>
      <c r="B39" s="31" t="s">
        <v>28</v>
      </c>
      <c r="C39" s="5">
        <v>167</v>
      </c>
      <c r="D39" s="5" t="s">
        <v>10</v>
      </c>
      <c r="E39" s="5">
        <v>167</v>
      </c>
      <c r="F39" s="5">
        <v>4439</v>
      </c>
      <c r="G39" s="5">
        <f t="shared" si="0"/>
        <v>26.580838323353294</v>
      </c>
    </row>
    <row r="40" spans="1:7" x14ac:dyDescent="0.25">
      <c r="A40" s="1"/>
      <c r="B40" s="31" t="s">
        <v>29</v>
      </c>
      <c r="C40" s="5">
        <v>763</v>
      </c>
      <c r="D40" s="5">
        <v>364</v>
      </c>
      <c r="E40" s="5">
        <v>1127</v>
      </c>
      <c r="F40" s="5">
        <v>18898</v>
      </c>
      <c r="G40" s="5">
        <f t="shared" si="0"/>
        <v>24.768020969855833</v>
      </c>
    </row>
    <row r="41" spans="1:7" x14ac:dyDescent="0.25">
      <c r="A41" s="1"/>
      <c r="B41" s="31"/>
      <c r="C41" s="5"/>
      <c r="D41" s="5"/>
      <c r="E41" s="5"/>
      <c r="F41" s="5"/>
      <c r="G41" s="5"/>
    </row>
    <row r="42" spans="1:7" x14ac:dyDescent="0.25">
      <c r="A42" s="1">
        <v>6</v>
      </c>
      <c r="B42" s="29" t="s">
        <v>30</v>
      </c>
      <c r="C42" s="11">
        <v>2460</v>
      </c>
      <c r="D42" s="11">
        <v>310</v>
      </c>
      <c r="E42" s="11">
        <v>2770</v>
      </c>
      <c r="F42" s="11">
        <v>83118</v>
      </c>
      <c r="G42" s="11">
        <f t="shared" si="0"/>
        <v>33.787804878048782</v>
      </c>
    </row>
    <row r="43" spans="1:7" x14ac:dyDescent="0.25">
      <c r="A43" s="1" t="s">
        <v>31</v>
      </c>
      <c r="B43" s="30" t="s">
        <v>32</v>
      </c>
      <c r="C43" s="14">
        <v>1321</v>
      </c>
      <c r="D43" s="14">
        <v>62</v>
      </c>
      <c r="E43" s="14">
        <v>1383</v>
      </c>
      <c r="F43" s="14">
        <v>38902</v>
      </c>
      <c r="G43" s="14">
        <f t="shared" si="0"/>
        <v>29.44890234670704</v>
      </c>
    </row>
    <row r="44" spans="1:7" x14ac:dyDescent="0.25">
      <c r="A44" s="1"/>
      <c r="B44" s="15" t="s">
        <v>33</v>
      </c>
      <c r="C44" s="5">
        <v>42</v>
      </c>
      <c r="D44" s="5" t="s">
        <v>10</v>
      </c>
      <c r="E44" s="5">
        <v>42</v>
      </c>
      <c r="F44" s="5">
        <v>3477</v>
      </c>
      <c r="G44" s="5">
        <f t="shared" si="0"/>
        <v>82.785714285714292</v>
      </c>
    </row>
    <row r="45" spans="1:7" x14ac:dyDescent="0.25">
      <c r="A45" s="1"/>
      <c r="B45" s="15" t="s">
        <v>34</v>
      </c>
      <c r="C45" s="5">
        <v>83</v>
      </c>
      <c r="D45" s="5" t="s">
        <v>10</v>
      </c>
      <c r="E45" s="5">
        <v>83</v>
      </c>
      <c r="F45" s="5">
        <v>5654</v>
      </c>
      <c r="G45" s="5">
        <f t="shared" si="0"/>
        <v>68.120481927710841</v>
      </c>
    </row>
    <row r="46" spans="1:7" x14ac:dyDescent="0.25">
      <c r="A46" s="1"/>
      <c r="B46" s="15" t="s">
        <v>236</v>
      </c>
      <c r="C46" s="5">
        <v>150</v>
      </c>
      <c r="D46" s="5">
        <v>40</v>
      </c>
      <c r="E46" s="5">
        <v>190</v>
      </c>
      <c r="F46" s="5">
        <v>8912</v>
      </c>
      <c r="G46" s="5">
        <f t="shared" si="0"/>
        <v>59.413333333333334</v>
      </c>
    </row>
    <row r="47" spans="1:7" x14ac:dyDescent="0.25">
      <c r="A47" s="1"/>
      <c r="B47" s="15" t="s">
        <v>35</v>
      </c>
      <c r="C47" s="5">
        <v>112</v>
      </c>
      <c r="D47" s="5">
        <v>6</v>
      </c>
      <c r="E47" s="5">
        <v>118</v>
      </c>
      <c r="F47" s="5">
        <v>2677</v>
      </c>
      <c r="G47" s="5">
        <f t="shared" si="0"/>
        <v>23.901785714285715</v>
      </c>
    </row>
    <row r="48" spans="1:7" x14ac:dyDescent="0.25">
      <c r="A48" s="1"/>
      <c r="B48" s="15" t="s">
        <v>36</v>
      </c>
      <c r="C48" s="5">
        <v>133</v>
      </c>
      <c r="D48" s="5">
        <v>1</v>
      </c>
      <c r="E48" s="5">
        <v>134</v>
      </c>
      <c r="F48" s="5">
        <v>826</v>
      </c>
      <c r="G48" s="5">
        <f t="shared" si="0"/>
        <v>6.2105263157894735</v>
      </c>
    </row>
    <row r="49" spans="1:7" x14ac:dyDescent="0.25">
      <c r="A49" s="1"/>
      <c r="B49" s="15" t="s">
        <v>37</v>
      </c>
      <c r="C49" s="5">
        <v>34</v>
      </c>
      <c r="D49" s="5" t="s">
        <v>10</v>
      </c>
      <c r="E49" s="5">
        <v>34</v>
      </c>
      <c r="F49" s="5">
        <v>869</v>
      </c>
      <c r="G49" s="5">
        <f t="shared" si="0"/>
        <v>25.558823529411764</v>
      </c>
    </row>
    <row r="50" spans="1:7" x14ac:dyDescent="0.25">
      <c r="A50" s="1"/>
      <c r="B50" s="31" t="s">
        <v>237</v>
      </c>
      <c r="C50" s="5">
        <v>3</v>
      </c>
      <c r="D50" s="5" t="s">
        <v>10</v>
      </c>
      <c r="E50" s="5">
        <v>3</v>
      </c>
      <c r="F50" s="5" t="s">
        <v>10</v>
      </c>
      <c r="G50" s="5" t="s">
        <v>10</v>
      </c>
    </row>
    <row r="51" spans="1:7" x14ac:dyDescent="0.25">
      <c r="A51" s="1"/>
      <c r="B51" s="15" t="s">
        <v>38</v>
      </c>
      <c r="C51" s="5">
        <v>203</v>
      </c>
      <c r="D51" s="5">
        <v>2</v>
      </c>
      <c r="E51" s="5">
        <v>205</v>
      </c>
      <c r="F51" s="5">
        <v>6197</v>
      </c>
      <c r="G51" s="5">
        <f t="shared" si="0"/>
        <v>30.527093596059114</v>
      </c>
    </row>
    <row r="52" spans="1:7" x14ac:dyDescent="0.25">
      <c r="A52" s="1"/>
      <c r="B52" s="15" t="s">
        <v>39</v>
      </c>
      <c r="C52" s="5">
        <v>370</v>
      </c>
      <c r="D52" s="5">
        <v>4</v>
      </c>
      <c r="E52" s="5">
        <v>374</v>
      </c>
      <c r="F52" s="5">
        <v>4264</v>
      </c>
      <c r="G52" s="5">
        <f t="shared" si="0"/>
        <v>11.524324324324324</v>
      </c>
    </row>
    <row r="53" spans="1:7" x14ac:dyDescent="0.25">
      <c r="A53" s="1"/>
      <c r="B53" s="15" t="s">
        <v>40</v>
      </c>
      <c r="C53" s="5">
        <v>112</v>
      </c>
      <c r="D53" s="5">
        <v>9</v>
      </c>
      <c r="E53" s="5">
        <v>121</v>
      </c>
      <c r="F53" s="5">
        <v>1614</v>
      </c>
      <c r="G53" s="5">
        <f t="shared" si="0"/>
        <v>14.410714285714286</v>
      </c>
    </row>
    <row r="54" spans="1:7" x14ac:dyDescent="0.25">
      <c r="A54" s="1"/>
      <c r="B54" s="15" t="s">
        <v>41</v>
      </c>
      <c r="C54" s="5">
        <v>28</v>
      </c>
      <c r="D54" s="5" t="s">
        <v>10</v>
      </c>
      <c r="E54" s="5">
        <v>28</v>
      </c>
      <c r="F54" s="5">
        <v>882</v>
      </c>
      <c r="G54" s="5">
        <f t="shared" si="0"/>
        <v>31.5</v>
      </c>
    </row>
    <row r="55" spans="1:7" x14ac:dyDescent="0.25">
      <c r="A55" s="1"/>
      <c r="B55" s="15" t="s">
        <v>42</v>
      </c>
      <c r="C55" s="5">
        <v>51</v>
      </c>
      <c r="D55" s="5" t="s">
        <v>10</v>
      </c>
      <c r="E55" s="5">
        <v>51</v>
      </c>
      <c r="F55" s="5">
        <v>3530</v>
      </c>
      <c r="G55" s="5">
        <f t="shared" si="0"/>
        <v>69.215686274509807</v>
      </c>
    </row>
    <row r="56" spans="1:7" x14ac:dyDescent="0.25">
      <c r="A56" s="1"/>
      <c r="B56" s="15"/>
      <c r="C56" s="5"/>
      <c r="D56" s="5"/>
      <c r="E56" s="5"/>
      <c r="F56" s="5"/>
      <c r="G56" s="21" t="s">
        <v>229</v>
      </c>
    </row>
    <row r="57" spans="1:7" ht="15.75" x14ac:dyDescent="0.25">
      <c r="A57" s="39" t="s">
        <v>228</v>
      </c>
      <c r="B57" s="40"/>
      <c r="C57" s="40"/>
      <c r="D57" s="40"/>
      <c r="E57" s="40"/>
      <c r="F57" s="40"/>
      <c r="G57" s="40"/>
    </row>
    <row r="58" spans="1:7" ht="16.5" thickBot="1" x14ac:dyDescent="0.3">
      <c r="A58" s="37" t="s">
        <v>0</v>
      </c>
      <c r="B58" s="38"/>
      <c r="C58" s="38"/>
      <c r="D58" s="38"/>
      <c r="E58" s="38"/>
      <c r="F58" s="38"/>
      <c r="G58" s="38"/>
    </row>
    <row r="59" spans="1:7" x14ac:dyDescent="0.25">
      <c r="A59" s="1"/>
      <c r="B59" s="2"/>
      <c r="C59" s="28" t="s">
        <v>1</v>
      </c>
      <c r="D59" s="28"/>
      <c r="E59" s="28"/>
      <c r="F59" s="4" t="s">
        <v>2</v>
      </c>
      <c r="G59" s="5" t="s">
        <v>2</v>
      </c>
    </row>
    <row r="60" spans="1:7" x14ac:dyDescent="0.25">
      <c r="A60" s="27"/>
      <c r="B60" s="3"/>
      <c r="C60" s="6" t="s">
        <v>4</v>
      </c>
      <c r="D60" s="6" t="s">
        <v>5</v>
      </c>
      <c r="E60" s="6" t="s">
        <v>6</v>
      </c>
      <c r="F60" s="6"/>
      <c r="G60" s="7" t="s">
        <v>3</v>
      </c>
    </row>
    <row r="61" spans="1:7" x14ac:dyDescent="0.25">
      <c r="A61" s="1" t="s">
        <v>43</v>
      </c>
      <c r="B61" s="13" t="s">
        <v>44</v>
      </c>
      <c r="C61" s="14">
        <v>430</v>
      </c>
      <c r="D61" s="16">
        <v>101</v>
      </c>
      <c r="E61" s="14">
        <v>531</v>
      </c>
      <c r="F61" s="14">
        <v>26113</v>
      </c>
      <c r="G61" s="14">
        <f>F61/C61</f>
        <v>60.727906976744187</v>
      </c>
    </row>
    <row r="62" spans="1:7" x14ac:dyDescent="0.25">
      <c r="A62" s="1"/>
      <c r="B62" s="2" t="s">
        <v>45</v>
      </c>
      <c r="C62" s="4">
        <v>52</v>
      </c>
      <c r="D62" s="4">
        <v>14</v>
      </c>
      <c r="E62" s="4">
        <v>66</v>
      </c>
      <c r="F62" s="15">
        <v>1482</v>
      </c>
      <c r="G62" s="15">
        <f t="shared" ref="G62:G112" si="1">F62/C62</f>
        <v>28.5</v>
      </c>
    </row>
    <row r="63" spans="1:7" x14ac:dyDescent="0.25">
      <c r="A63" s="1"/>
      <c r="B63" s="2" t="s">
        <v>46</v>
      </c>
      <c r="C63" s="4">
        <v>72</v>
      </c>
      <c r="D63" s="4">
        <v>2</v>
      </c>
      <c r="E63" s="4">
        <v>74</v>
      </c>
      <c r="F63" s="15">
        <v>10743</v>
      </c>
      <c r="G63" s="15">
        <f t="shared" si="1"/>
        <v>149.20833333333334</v>
      </c>
    </row>
    <row r="64" spans="1:7" x14ac:dyDescent="0.25">
      <c r="A64" s="1"/>
      <c r="B64" s="2" t="s">
        <v>47</v>
      </c>
      <c r="C64" s="4">
        <v>86</v>
      </c>
      <c r="D64" s="4">
        <v>48</v>
      </c>
      <c r="E64" s="4">
        <v>134</v>
      </c>
      <c r="F64" s="15">
        <v>7657</v>
      </c>
      <c r="G64" s="15">
        <f t="shared" si="1"/>
        <v>89.034883720930239</v>
      </c>
    </row>
    <row r="65" spans="1:7" x14ac:dyDescent="0.25">
      <c r="A65" s="1"/>
      <c r="B65" s="2" t="s">
        <v>48</v>
      </c>
      <c r="C65" s="4">
        <v>85</v>
      </c>
      <c r="D65" s="4">
        <v>11</v>
      </c>
      <c r="E65" s="4">
        <v>96</v>
      </c>
      <c r="F65" s="15">
        <v>2769</v>
      </c>
      <c r="G65" s="15">
        <f t="shared" si="1"/>
        <v>32.576470588235296</v>
      </c>
    </row>
    <row r="66" spans="1:7" x14ac:dyDescent="0.25">
      <c r="A66" s="1"/>
      <c r="B66" s="2" t="s">
        <v>49</v>
      </c>
      <c r="C66" s="4">
        <v>135</v>
      </c>
      <c r="D66" s="4">
        <v>26</v>
      </c>
      <c r="E66" s="4">
        <v>161</v>
      </c>
      <c r="F66" s="15">
        <v>3462</v>
      </c>
      <c r="G66" s="15">
        <f t="shared" si="1"/>
        <v>25.644444444444446</v>
      </c>
    </row>
    <row r="67" spans="1:7" x14ac:dyDescent="0.25">
      <c r="A67" s="1"/>
      <c r="B67" s="2"/>
      <c r="C67" s="2"/>
      <c r="D67" s="2"/>
      <c r="E67" s="2"/>
      <c r="F67" s="15"/>
      <c r="G67" s="15"/>
    </row>
    <row r="68" spans="1:7" x14ac:dyDescent="0.25">
      <c r="A68" s="1" t="s">
        <v>50</v>
      </c>
      <c r="B68" s="13" t="s">
        <v>51</v>
      </c>
      <c r="C68" s="14">
        <v>709</v>
      </c>
      <c r="D68" s="16">
        <v>147</v>
      </c>
      <c r="E68" s="14">
        <v>856</v>
      </c>
      <c r="F68" s="14">
        <v>18103</v>
      </c>
      <c r="G68" s="14">
        <f t="shared" si="1"/>
        <v>25.53314527503526</v>
      </c>
    </row>
    <row r="69" spans="1:7" x14ac:dyDescent="0.25">
      <c r="A69" s="1"/>
      <c r="B69" s="2" t="s">
        <v>52</v>
      </c>
      <c r="C69" s="4">
        <v>44</v>
      </c>
      <c r="D69" s="4">
        <v>9</v>
      </c>
      <c r="E69" s="4">
        <v>53</v>
      </c>
      <c r="F69" s="15">
        <v>1360</v>
      </c>
      <c r="G69" s="15">
        <f t="shared" si="1"/>
        <v>30.90909090909091</v>
      </c>
    </row>
    <row r="70" spans="1:7" x14ac:dyDescent="0.25">
      <c r="A70" s="1"/>
      <c r="B70" s="2" t="s">
        <v>53</v>
      </c>
      <c r="C70" s="4">
        <v>95</v>
      </c>
      <c r="D70" s="4">
        <v>21</v>
      </c>
      <c r="E70" s="4">
        <v>116</v>
      </c>
      <c r="F70" s="15">
        <v>3340</v>
      </c>
      <c r="G70" s="15">
        <f t="shared" si="1"/>
        <v>35.157894736842103</v>
      </c>
    </row>
    <row r="71" spans="1:7" x14ac:dyDescent="0.25">
      <c r="A71" s="1"/>
      <c r="B71" s="2" t="s">
        <v>54</v>
      </c>
      <c r="C71" s="4">
        <v>159</v>
      </c>
      <c r="D71" s="4">
        <v>32</v>
      </c>
      <c r="E71" s="4">
        <v>191</v>
      </c>
      <c r="F71" s="15">
        <v>3329</v>
      </c>
      <c r="G71" s="15">
        <f t="shared" si="1"/>
        <v>20.937106918238992</v>
      </c>
    </row>
    <row r="72" spans="1:7" x14ac:dyDescent="0.25">
      <c r="A72" s="1"/>
      <c r="B72" s="2" t="s">
        <v>55</v>
      </c>
      <c r="C72" s="4">
        <v>26</v>
      </c>
      <c r="D72" s="4" t="s">
        <v>10</v>
      </c>
      <c r="E72" s="4">
        <v>26</v>
      </c>
      <c r="F72" s="15">
        <v>603</v>
      </c>
      <c r="G72" s="15">
        <f t="shared" si="1"/>
        <v>23.192307692307693</v>
      </c>
    </row>
    <row r="73" spans="1:7" x14ac:dyDescent="0.25">
      <c r="A73" s="1"/>
      <c r="B73" s="2" t="s">
        <v>56</v>
      </c>
      <c r="C73" s="4">
        <v>110</v>
      </c>
      <c r="D73" s="4">
        <v>46</v>
      </c>
      <c r="E73" s="4">
        <v>156</v>
      </c>
      <c r="F73" s="15">
        <v>2529</v>
      </c>
      <c r="G73" s="15">
        <f t="shared" si="1"/>
        <v>22.990909090909092</v>
      </c>
    </row>
    <row r="74" spans="1:7" x14ac:dyDescent="0.25">
      <c r="A74" s="1"/>
      <c r="B74" s="2" t="s">
        <v>57</v>
      </c>
      <c r="C74" s="4">
        <v>65</v>
      </c>
      <c r="D74" s="4" t="s">
        <v>10</v>
      </c>
      <c r="E74" s="4">
        <v>65</v>
      </c>
      <c r="F74" s="15">
        <v>1737</v>
      </c>
      <c r="G74" s="15">
        <f t="shared" si="1"/>
        <v>26.723076923076924</v>
      </c>
    </row>
    <row r="75" spans="1:7" x14ac:dyDescent="0.25">
      <c r="A75" s="1"/>
      <c r="B75" s="2" t="s">
        <v>58</v>
      </c>
      <c r="C75" s="4">
        <v>133</v>
      </c>
      <c r="D75" s="4">
        <v>33</v>
      </c>
      <c r="E75" s="4">
        <v>166</v>
      </c>
      <c r="F75" s="15">
        <v>3192</v>
      </c>
      <c r="G75" s="15">
        <f t="shared" si="1"/>
        <v>24</v>
      </c>
    </row>
    <row r="76" spans="1:7" x14ac:dyDescent="0.25">
      <c r="A76" s="1"/>
      <c r="B76" s="2" t="s">
        <v>59</v>
      </c>
      <c r="C76" s="4">
        <v>77</v>
      </c>
      <c r="D76" s="4">
        <v>6</v>
      </c>
      <c r="E76" s="4">
        <v>83</v>
      </c>
      <c r="F76" s="15">
        <v>2013</v>
      </c>
      <c r="G76" s="15">
        <f t="shared" si="1"/>
        <v>26.142857142857142</v>
      </c>
    </row>
    <row r="77" spans="1:7" x14ac:dyDescent="0.25">
      <c r="A77" s="1"/>
      <c r="B77" s="2"/>
      <c r="C77" s="2"/>
      <c r="D77" s="2"/>
      <c r="E77" s="2"/>
      <c r="F77" s="15"/>
      <c r="G77" s="15"/>
    </row>
    <row r="78" spans="1:7" x14ac:dyDescent="0.25">
      <c r="A78" s="1"/>
      <c r="B78" s="8" t="s">
        <v>60</v>
      </c>
      <c r="C78" s="9">
        <v>3577</v>
      </c>
      <c r="D78" s="9">
        <v>1199</v>
      </c>
      <c r="E78" s="9">
        <v>4776</v>
      </c>
      <c r="F78" s="9">
        <v>356620</v>
      </c>
      <c r="G78" s="9">
        <f t="shared" si="1"/>
        <v>99.698071009225615</v>
      </c>
    </row>
    <row r="79" spans="1:7" x14ac:dyDescent="0.25">
      <c r="A79" s="1">
        <v>8</v>
      </c>
      <c r="B79" s="10" t="s">
        <v>61</v>
      </c>
      <c r="C79" s="16">
        <v>485</v>
      </c>
      <c r="D79" s="16">
        <v>218</v>
      </c>
      <c r="E79" s="16">
        <v>703</v>
      </c>
      <c r="F79" s="17">
        <v>70932</v>
      </c>
      <c r="G79" s="17">
        <f t="shared" si="1"/>
        <v>146.25154639175258</v>
      </c>
    </row>
    <row r="80" spans="1:7" x14ac:dyDescent="0.25">
      <c r="A80" s="1" t="s">
        <v>62</v>
      </c>
      <c r="B80" s="13" t="s">
        <v>63</v>
      </c>
      <c r="C80" s="12">
        <v>160</v>
      </c>
      <c r="D80" s="12">
        <v>70</v>
      </c>
      <c r="E80" s="12">
        <v>230</v>
      </c>
      <c r="F80" s="14">
        <v>36364</v>
      </c>
      <c r="G80" s="14">
        <f t="shared" si="1"/>
        <v>227.27500000000001</v>
      </c>
    </row>
    <row r="81" spans="1:7" x14ac:dyDescent="0.25">
      <c r="A81" s="1"/>
      <c r="B81" s="2" t="s">
        <v>64</v>
      </c>
      <c r="C81" s="4">
        <v>107</v>
      </c>
      <c r="D81" s="4">
        <v>65</v>
      </c>
      <c r="E81" s="4">
        <v>172</v>
      </c>
      <c r="F81" s="15">
        <v>19729</v>
      </c>
      <c r="G81" s="15">
        <f t="shared" si="1"/>
        <v>184.38317757009347</v>
      </c>
    </row>
    <row r="82" spans="1:7" x14ac:dyDescent="0.25">
      <c r="A82" s="1"/>
      <c r="B82" s="2" t="s">
        <v>65</v>
      </c>
      <c r="C82" s="4">
        <v>53</v>
      </c>
      <c r="D82" s="4">
        <v>5</v>
      </c>
      <c r="E82" s="4">
        <v>58</v>
      </c>
      <c r="F82" s="15">
        <v>16635</v>
      </c>
      <c r="G82" s="15">
        <f t="shared" si="1"/>
        <v>313.8679245283019</v>
      </c>
    </row>
    <row r="83" spans="1:7" x14ac:dyDescent="0.25">
      <c r="A83" s="1"/>
      <c r="B83" s="2"/>
      <c r="C83" s="2"/>
      <c r="D83" s="2"/>
      <c r="E83" s="2"/>
      <c r="F83" s="15"/>
      <c r="G83" s="15"/>
    </row>
    <row r="84" spans="1:7" x14ac:dyDescent="0.25">
      <c r="A84" s="1" t="s">
        <v>66</v>
      </c>
      <c r="B84" s="13" t="s">
        <v>67</v>
      </c>
      <c r="C84" s="12">
        <v>325</v>
      </c>
      <c r="D84" s="12">
        <v>148</v>
      </c>
      <c r="E84" s="12">
        <v>473</v>
      </c>
      <c r="F84" s="14">
        <v>34568</v>
      </c>
      <c r="G84" s="14">
        <f t="shared" si="1"/>
        <v>106.36307692307692</v>
      </c>
    </row>
    <row r="85" spans="1:7" x14ac:dyDescent="0.25">
      <c r="A85" s="1"/>
      <c r="B85" s="2" t="s">
        <v>68</v>
      </c>
      <c r="C85" s="4">
        <v>38</v>
      </c>
      <c r="D85" s="4">
        <v>25</v>
      </c>
      <c r="E85" s="4">
        <v>63</v>
      </c>
      <c r="F85" s="15">
        <v>5317</v>
      </c>
      <c r="G85" s="15">
        <f t="shared" si="1"/>
        <v>139.92105263157896</v>
      </c>
    </row>
    <row r="86" spans="1:7" x14ac:dyDescent="0.25">
      <c r="A86" s="1"/>
      <c r="B86" s="2" t="s">
        <v>69</v>
      </c>
      <c r="C86" s="4">
        <v>63</v>
      </c>
      <c r="D86" s="4">
        <v>18</v>
      </c>
      <c r="E86" s="4">
        <v>81</v>
      </c>
      <c r="F86" s="15">
        <v>7815</v>
      </c>
      <c r="G86" s="15">
        <f t="shared" si="1"/>
        <v>124.04761904761905</v>
      </c>
    </row>
    <row r="87" spans="1:7" x14ac:dyDescent="0.25">
      <c r="A87" s="1"/>
      <c r="B87" s="2" t="s">
        <v>70</v>
      </c>
      <c r="C87" s="4">
        <v>23</v>
      </c>
      <c r="D87" s="4">
        <v>27</v>
      </c>
      <c r="E87" s="4">
        <v>50</v>
      </c>
      <c r="F87" s="15">
        <v>4810</v>
      </c>
      <c r="G87" s="15">
        <f t="shared" si="1"/>
        <v>209.13043478260869</v>
      </c>
    </row>
    <row r="88" spans="1:7" x14ac:dyDescent="0.25">
      <c r="A88" s="1"/>
      <c r="B88" s="2" t="s">
        <v>71</v>
      </c>
      <c r="C88" s="4">
        <v>66</v>
      </c>
      <c r="D88" s="4">
        <v>16</v>
      </c>
      <c r="E88" s="4">
        <v>82</v>
      </c>
      <c r="F88" s="15">
        <v>3271</v>
      </c>
      <c r="G88" s="15">
        <f t="shared" si="1"/>
        <v>49.560606060606062</v>
      </c>
    </row>
    <row r="89" spans="1:7" x14ac:dyDescent="0.25">
      <c r="A89" s="1"/>
      <c r="B89" s="2" t="s">
        <v>72</v>
      </c>
      <c r="C89" s="4">
        <v>63</v>
      </c>
      <c r="D89" s="4">
        <v>8</v>
      </c>
      <c r="E89" s="4">
        <v>71</v>
      </c>
      <c r="F89" s="15">
        <v>8844</v>
      </c>
      <c r="G89" s="15">
        <f t="shared" si="1"/>
        <v>140.38095238095238</v>
      </c>
    </row>
    <row r="90" spans="1:7" x14ac:dyDescent="0.25">
      <c r="A90" s="1"/>
      <c r="B90" s="2" t="s">
        <v>73</v>
      </c>
      <c r="C90" s="4">
        <v>72</v>
      </c>
      <c r="D90" s="4">
        <v>54</v>
      </c>
      <c r="E90" s="4">
        <v>126</v>
      </c>
      <c r="F90" s="15">
        <v>4511</v>
      </c>
      <c r="G90" s="15">
        <f t="shared" si="1"/>
        <v>62.652777777777779</v>
      </c>
    </row>
    <row r="91" spans="1:7" x14ac:dyDescent="0.25">
      <c r="A91" s="1"/>
      <c r="B91" s="2"/>
      <c r="C91" s="2"/>
      <c r="D91" s="2"/>
      <c r="E91" s="2"/>
      <c r="F91" s="15"/>
      <c r="G91" s="15"/>
    </row>
    <row r="92" spans="1:7" x14ac:dyDescent="0.25">
      <c r="A92" s="1">
        <v>9</v>
      </c>
      <c r="B92" s="10" t="s">
        <v>223</v>
      </c>
      <c r="C92" s="23">
        <v>2292</v>
      </c>
      <c r="D92" s="23">
        <v>714</v>
      </c>
      <c r="E92" s="23">
        <v>3006</v>
      </c>
      <c r="F92" s="23">
        <v>155286</v>
      </c>
      <c r="G92" s="23">
        <f t="shared" si="1"/>
        <v>67.751308900523554</v>
      </c>
    </row>
    <row r="93" spans="1:7" x14ac:dyDescent="0.25">
      <c r="A93" s="1" t="s">
        <v>74</v>
      </c>
      <c r="B93" s="13" t="s">
        <v>75</v>
      </c>
      <c r="C93" s="13">
        <v>183</v>
      </c>
      <c r="D93" s="13">
        <v>59</v>
      </c>
      <c r="E93" s="13">
        <v>242</v>
      </c>
      <c r="F93" s="18">
        <v>8499</v>
      </c>
      <c r="G93" s="18">
        <f t="shared" si="1"/>
        <v>46.442622950819676</v>
      </c>
    </row>
    <row r="94" spans="1:7" x14ac:dyDescent="0.25">
      <c r="A94" s="1"/>
      <c r="B94" s="2" t="s">
        <v>76</v>
      </c>
      <c r="C94" s="4">
        <v>62</v>
      </c>
      <c r="D94" s="4">
        <v>49</v>
      </c>
      <c r="E94" s="4">
        <v>111</v>
      </c>
      <c r="F94" s="15">
        <v>251</v>
      </c>
      <c r="G94" s="15">
        <f t="shared" si="1"/>
        <v>4.0483870967741939</v>
      </c>
    </row>
    <row r="95" spans="1:7" x14ac:dyDescent="0.25">
      <c r="A95" s="1"/>
      <c r="B95" s="2" t="s">
        <v>77</v>
      </c>
      <c r="C95" s="4">
        <v>71</v>
      </c>
      <c r="D95" s="4">
        <v>6</v>
      </c>
      <c r="E95" s="4">
        <v>77</v>
      </c>
      <c r="F95" s="15">
        <v>1832</v>
      </c>
      <c r="G95" s="15">
        <f t="shared" si="1"/>
        <v>25.802816901408452</v>
      </c>
    </row>
    <row r="96" spans="1:7" x14ac:dyDescent="0.25">
      <c r="A96" s="1"/>
      <c r="B96" s="2" t="s">
        <v>78</v>
      </c>
      <c r="C96" s="4">
        <v>35</v>
      </c>
      <c r="D96" s="4">
        <v>4</v>
      </c>
      <c r="E96" s="4">
        <v>39</v>
      </c>
      <c r="F96" s="15">
        <v>4329</v>
      </c>
      <c r="G96" s="15">
        <f t="shared" si="1"/>
        <v>123.68571428571428</v>
      </c>
    </row>
    <row r="97" spans="1:7" x14ac:dyDescent="0.25">
      <c r="A97" s="1"/>
      <c r="B97" s="2" t="s">
        <v>79</v>
      </c>
      <c r="C97" s="4">
        <v>15</v>
      </c>
      <c r="D97" s="4" t="s">
        <v>10</v>
      </c>
      <c r="E97" s="4">
        <v>15</v>
      </c>
      <c r="F97" s="15">
        <v>2087</v>
      </c>
      <c r="G97" s="15">
        <f t="shared" si="1"/>
        <v>139.13333333333333</v>
      </c>
    </row>
    <row r="98" spans="1:7" x14ac:dyDescent="0.25">
      <c r="A98" s="1"/>
      <c r="B98" s="2"/>
      <c r="C98" s="2"/>
      <c r="D98" s="2"/>
      <c r="E98" s="2"/>
      <c r="F98" s="15"/>
      <c r="G98" s="15"/>
    </row>
    <row r="99" spans="1:7" x14ac:dyDescent="0.25">
      <c r="A99" s="1" t="s">
        <v>80</v>
      </c>
      <c r="B99" s="13" t="s">
        <v>81</v>
      </c>
      <c r="C99" s="13">
        <v>174</v>
      </c>
      <c r="D99" s="13">
        <v>10</v>
      </c>
      <c r="E99" s="13">
        <v>184</v>
      </c>
      <c r="F99" s="18">
        <v>32610</v>
      </c>
      <c r="G99" s="18">
        <f t="shared" si="1"/>
        <v>187.41379310344828</v>
      </c>
    </row>
    <row r="100" spans="1:7" x14ac:dyDescent="0.25">
      <c r="A100" s="1"/>
      <c r="B100" s="2" t="s">
        <v>82</v>
      </c>
      <c r="C100" s="4">
        <v>80</v>
      </c>
      <c r="D100" s="4">
        <v>3</v>
      </c>
      <c r="E100" s="4">
        <v>83</v>
      </c>
      <c r="F100" s="15">
        <v>15041</v>
      </c>
      <c r="G100" s="15">
        <f t="shared" si="1"/>
        <v>188.01249999999999</v>
      </c>
    </row>
    <row r="101" spans="1:7" x14ac:dyDescent="0.25">
      <c r="A101" s="1"/>
      <c r="B101" s="2" t="s">
        <v>83</v>
      </c>
      <c r="C101" s="4">
        <v>19</v>
      </c>
      <c r="D101" s="4" t="s">
        <v>10</v>
      </c>
      <c r="E101" s="4">
        <v>19</v>
      </c>
      <c r="F101" s="15">
        <v>4391</v>
      </c>
      <c r="G101" s="15">
        <f t="shared" si="1"/>
        <v>231.10526315789474</v>
      </c>
    </row>
    <row r="102" spans="1:7" x14ac:dyDescent="0.25">
      <c r="A102" s="1"/>
      <c r="B102" s="2" t="s">
        <v>84</v>
      </c>
      <c r="C102" s="4">
        <v>66</v>
      </c>
      <c r="D102" s="4">
        <v>7</v>
      </c>
      <c r="E102" s="4">
        <v>73</v>
      </c>
      <c r="F102" s="15">
        <v>10141</v>
      </c>
      <c r="G102" s="15">
        <f t="shared" si="1"/>
        <v>153.65151515151516</v>
      </c>
    </row>
    <row r="103" spans="1:7" x14ac:dyDescent="0.25">
      <c r="A103" s="1"/>
      <c r="B103" s="2" t="s">
        <v>85</v>
      </c>
      <c r="C103" s="4">
        <v>9</v>
      </c>
      <c r="D103" s="4" t="s">
        <v>10</v>
      </c>
      <c r="E103" s="4">
        <v>9</v>
      </c>
      <c r="F103" s="15">
        <v>3037</v>
      </c>
      <c r="G103" s="15">
        <f t="shared" si="1"/>
        <v>337.44444444444446</v>
      </c>
    </row>
    <row r="104" spans="1:7" x14ac:dyDescent="0.25">
      <c r="A104" s="1"/>
      <c r="B104" s="2"/>
      <c r="C104" s="4"/>
      <c r="D104" s="4"/>
      <c r="E104" s="4"/>
      <c r="F104" s="15"/>
      <c r="G104" s="15"/>
    </row>
    <row r="105" spans="1:7" x14ac:dyDescent="0.25">
      <c r="A105" s="1" t="s">
        <v>86</v>
      </c>
      <c r="B105" s="13" t="s">
        <v>87</v>
      </c>
      <c r="C105" s="13">
        <v>135</v>
      </c>
      <c r="D105" s="13">
        <v>6</v>
      </c>
      <c r="E105" s="13">
        <v>141</v>
      </c>
      <c r="F105" s="18">
        <v>34027</v>
      </c>
      <c r="G105" s="18">
        <f t="shared" si="1"/>
        <v>252.05185185185186</v>
      </c>
    </row>
    <row r="106" spans="1:7" x14ac:dyDescent="0.25">
      <c r="A106" s="1"/>
      <c r="B106" s="2" t="s">
        <v>88</v>
      </c>
      <c r="C106" s="4">
        <v>84</v>
      </c>
      <c r="D106" s="4">
        <v>6</v>
      </c>
      <c r="E106" s="4">
        <v>90</v>
      </c>
      <c r="F106" s="15">
        <v>20557</v>
      </c>
      <c r="G106" s="15">
        <f t="shared" si="1"/>
        <v>244.72619047619048</v>
      </c>
    </row>
    <row r="107" spans="1:7" x14ac:dyDescent="0.25">
      <c r="A107" s="1"/>
      <c r="B107" s="2" t="s">
        <v>89</v>
      </c>
      <c r="C107" s="4">
        <v>51</v>
      </c>
      <c r="D107" s="4" t="s">
        <v>10</v>
      </c>
      <c r="E107" s="4">
        <v>51</v>
      </c>
      <c r="F107" s="15">
        <v>13470</v>
      </c>
      <c r="G107" s="15">
        <f t="shared" si="1"/>
        <v>264.11764705882354</v>
      </c>
    </row>
    <row r="108" spans="1:7" x14ac:dyDescent="0.25">
      <c r="A108" s="1"/>
      <c r="B108" s="2"/>
      <c r="C108" s="4"/>
      <c r="D108" s="4"/>
      <c r="E108" s="4"/>
      <c r="F108" s="15"/>
      <c r="G108" s="15"/>
    </row>
    <row r="109" spans="1:7" x14ac:dyDescent="0.25">
      <c r="A109" s="1" t="s">
        <v>225</v>
      </c>
      <c r="B109" s="13" t="s">
        <v>90</v>
      </c>
      <c r="C109" s="13">
        <v>245</v>
      </c>
      <c r="D109" s="13">
        <v>20</v>
      </c>
      <c r="E109" s="13">
        <v>265</v>
      </c>
      <c r="F109" s="18">
        <v>36036</v>
      </c>
      <c r="G109" s="18">
        <f t="shared" si="1"/>
        <v>147.08571428571429</v>
      </c>
    </row>
    <row r="110" spans="1:7" x14ac:dyDescent="0.25">
      <c r="A110" s="1"/>
      <c r="B110" s="2" t="s">
        <v>91</v>
      </c>
      <c r="C110" s="4">
        <v>58</v>
      </c>
      <c r="D110" s="4">
        <v>2</v>
      </c>
      <c r="E110" s="4">
        <v>60</v>
      </c>
      <c r="F110" s="15">
        <v>10919</v>
      </c>
      <c r="G110" s="15">
        <f t="shared" si="1"/>
        <v>188.25862068965517</v>
      </c>
    </row>
    <row r="111" spans="1:7" x14ac:dyDescent="0.25">
      <c r="A111" s="1"/>
      <c r="B111" s="2" t="s">
        <v>92</v>
      </c>
      <c r="C111" s="4">
        <v>116</v>
      </c>
      <c r="D111" s="4">
        <v>18</v>
      </c>
      <c r="E111" s="4">
        <v>134</v>
      </c>
      <c r="F111" s="15">
        <v>15890</v>
      </c>
      <c r="G111" s="15">
        <f t="shared" si="1"/>
        <v>136.98275862068965</v>
      </c>
    </row>
    <row r="112" spans="1:7" x14ac:dyDescent="0.25">
      <c r="A112" s="1"/>
      <c r="B112" s="22" t="s">
        <v>93</v>
      </c>
      <c r="C112" s="4">
        <v>71</v>
      </c>
      <c r="D112" s="4" t="s">
        <v>10</v>
      </c>
      <c r="E112" s="4">
        <v>71</v>
      </c>
      <c r="F112" s="15">
        <v>9227</v>
      </c>
      <c r="G112" s="15">
        <f t="shared" si="1"/>
        <v>129.95774647887325</v>
      </c>
    </row>
    <row r="113" spans="1:7" x14ac:dyDescent="0.25">
      <c r="A113" s="1"/>
      <c r="B113" s="2"/>
      <c r="C113" s="2"/>
      <c r="D113" s="2"/>
      <c r="E113" s="2"/>
      <c r="F113" s="15"/>
      <c r="G113" s="21" t="s">
        <v>229</v>
      </c>
    </row>
    <row r="114" spans="1:7" ht="15.75" x14ac:dyDescent="0.25">
      <c r="A114" s="39" t="s">
        <v>228</v>
      </c>
      <c r="B114" s="40"/>
      <c r="C114" s="40"/>
      <c r="D114" s="40"/>
      <c r="E114" s="40"/>
      <c r="F114" s="40"/>
      <c r="G114" s="40"/>
    </row>
    <row r="115" spans="1:7" ht="16.5" thickBot="1" x14ac:dyDescent="0.3">
      <c r="A115" s="37" t="s">
        <v>0</v>
      </c>
      <c r="B115" s="38"/>
      <c r="C115" s="38"/>
      <c r="D115" s="38"/>
      <c r="E115" s="38"/>
      <c r="F115" s="38"/>
      <c r="G115" s="38"/>
    </row>
    <row r="116" spans="1:7" x14ac:dyDescent="0.25">
      <c r="A116" s="1"/>
      <c r="B116" s="2"/>
      <c r="C116" s="28" t="s">
        <v>1</v>
      </c>
      <c r="D116" s="28"/>
      <c r="E116" s="28"/>
      <c r="F116" s="4" t="s">
        <v>2</v>
      </c>
      <c r="G116" s="5" t="s">
        <v>2</v>
      </c>
    </row>
    <row r="117" spans="1:7" x14ac:dyDescent="0.25">
      <c r="A117" s="27"/>
      <c r="B117" s="3"/>
      <c r="C117" s="6" t="s">
        <v>4</v>
      </c>
      <c r="D117" s="6" t="s">
        <v>5</v>
      </c>
      <c r="E117" s="6" t="s">
        <v>6</v>
      </c>
      <c r="F117" s="6"/>
      <c r="G117" s="7" t="s">
        <v>3</v>
      </c>
    </row>
    <row r="118" spans="1:7" x14ac:dyDescent="0.25">
      <c r="A118" s="1" t="s">
        <v>225</v>
      </c>
      <c r="B118" s="13" t="s">
        <v>94</v>
      </c>
      <c r="C118" s="18">
        <v>1555</v>
      </c>
      <c r="D118" s="18">
        <v>619</v>
      </c>
      <c r="E118" s="18">
        <v>2174</v>
      </c>
      <c r="F118" s="18">
        <v>44114</v>
      </c>
      <c r="G118" s="18">
        <f>F118/C118</f>
        <v>28.369131832797429</v>
      </c>
    </row>
    <row r="119" spans="1:7" x14ac:dyDescent="0.25">
      <c r="A119" s="1"/>
      <c r="B119" s="2" t="s">
        <v>95</v>
      </c>
      <c r="C119" s="4">
        <v>290</v>
      </c>
      <c r="D119" s="4">
        <v>185</v>
      </c>
      <c r="E119" s="4">
        <v>475</v>
      </c>
      <c r="F119" s="15">
        <v>822</v>
      </c>
      <c r="G119" s="15">
        <f t="shared" ref="G119:G171" si="2">F119/C119</f>
        <v>2.8344827586206898</v>
      </c>
    </row>
    <row r="120" spans="1:7" x14ac:dyDescent="0.25">
      <c r="A120" s="1"/>
      <c r="B120" s="2" t="s">
        <v>96</v>
      </c>
      <c r="C120" s="4">
        <v>459</v>
      </c>
      <c r="D120" s="4">
        <v>167</v>
      </c>
      <c r="E120" s="4">
        <v>626</v>
      </c>
      <c r="F120" s="15">
        <v>22935</v>
      </c>
      <c r="G120" s="15">
        <f t="shared" si="2"/>
        <v>49.967320261437905</v>
      </c>
    </row>
    <row r="121" spans="1:7" x14ac:dyDescent="0.25">
      <c r="A121" s="1"/>
      <c r="B121" s="2" t="s">
        <v>213</v>
      </c>
      <c r="C121" s="4">
        <v>174</v>
      </c>
      <c r="D121" s="4">
        <v>96</v>
      </c>
      <c r="E121" s="4">
        <v>270</v>
      </c>
      <c r="F121" s="15">
        <v>9459</v>
      </c>
      <c r="G121" s="15">
        <f t="shared" si="2"/>
        <v>54.362068965517238</v>
      </c>
    </row>
    <row r="122" spans="1:7" x14ac:dyDescent="0.25">
      <c r="A122" s="1"/>
      <c r="B122" s="2" t="s">
        <v>97</v>
      </c>
      <c r="C122" s="4">
        <v>156</v>
      </c>
      <c r="D122" s="4" t="s">
        <v>10</v>
      </c>
      <c r="E122" s="4">
        <v>156</v>
      </c>
      <c r="F122" s="15">
        <v>6228</v>
      </c>
      <c r="G122" s="15">
        <f t="shared" si="2"/>
        <v>39.92307692307692</v>
      </c>
    </row>
    <row r="123" spans="1:7" x14ac:dyDescent="0.25">
      <c r="A123" s="1"/>
      <c r="B123" s="2" t="s">
        <v>98</v>
      </c>
      <c r="C123" s="4">
        <v>476</v>
      </c>
      <c r="D123" s="4">
        <v>171</v>
      </c>
      <c r="E123" s="4">
        <v>647</v>
      </c>
      <c r="F123" s="15">
        <v>4670</v>
      </c>
      <c r="G123" s="15">
        <f t="shared" si="2"/>
        <v>9.8109243697478998</v>
      </c>
    </row>
    <row r="124" spans="1:7" x14ac:dyDescent="0.25">
      <c r="A124" s="1"/>
      <c r="B124" s="2"/>
      <c r="C124" s="4"/>
      <c r="D124" s="4"/>
      <c r="E124" s="4"/>
      <c r="F124" s="15"/>
      <c r="G124" s="15"/>
    </row>
    <row r="125" spans="1:7" x14ac:dyDescent="0.25">
      <c r="A125" s="1">
        <v>12</v>
      </c>
      <c r="B125" s="10" t="s">
        <v>99</v>
      </c>
      <c r="C125" s="11">
        <v>800</v>
      </c>
      <c r="D125" s="11">
        <v>267</v>
      </c>
      <c r="E125" s="11">
        <v>1067</v>
      </c>
      <c r="F125" s="11">
        <v>130402</v>
      </c>
      <c r="G125" s="11">
        <f t="shared" si="2"/>
        <v>163.0025</v>
      </c>
    </row>
    <row r="126" spans="1:7" x14ac:dyDescent="0.25">
      <c r="A126" s="1" t="s">
        <v>100</v>
      </c>
      <c r="B126" s="13" t="s">
        <v>101</v>
      </c>
      <c r="C126" s="12">
        <v>104</v>
      </c>
      <c r="D126" s="12">
        <v>58</v>
      </c>
      <c r="E126" s="12">
        <v>162</v>
      </c>
      <c r="F126" s="18">
        <v>17901</v>
      </c>
      <c r="G126" s="18">
        <f t="shared" si="2"/>
        <v>172.125</v>
      </c>
    </row>
    <row r="127" spans="1:7" x14ac:dyDescent="0.25">
      <c r="A127" s="1"/>
      <c r="B127" s="2" t="s">
        <v>102</v>
      </c>
      <c r="C127" s="4">
        <v>62</v>
      </c>
      <c r="D127" s="4">
        <v>13</v>
      </c>
      <c r="E127" s="4">
        <v>75</v>
      </c>
      <c r="F127" s="15">
        <v>14823</v>
      </c>
      <c r="G127" s="15">
        <f t="shared" si="2"/>
        <v>239.08064516129033</v>
      </c>
    </row>
    <row r="128" spans="1:7" x14ac:dyDescent="0.25">
      <c r="A128" s="1"/>
      <c r="B128" s="2" t="s">
        <v>103</v>
      </c>
      <c r="C128" s="4">
        <v>42</v>
      </c>
      <c r="D128" s="4">
        <v>45</v>
      </c>
      <c r="E128" s="4">
        <v>87</v>
      </c>
      <c r="F128" s="15">
        <v>3078</v>
      </c>
      <c r="G128" s="15">
        <f t="shared" si="2"/>
        <v>73.285714285714292</v>
      </c>
    </row>
    <row r="129" spans="1:7" x14ac:dyDescent="0.25">
      <c r="A129" s="1"/>
      <c r="B129" s="2"/>
      <c r="C129" s="4"/>
      <c r="D129" s="4"/>
      <c r="E129" s="4"/>
      <c r="F129" s="5"/>
      <c r="G129" s="5"/>
    </row>
    <row r="130" spans="1:7" x14ac:dyDescent="0.25">
      <c r="A130" s="1" t="s">
        <v>104</v>
      </c>
      <c r="B130" s="13" t="s">
        <v>105</v>
      </c>
      <c r="C130" s="12">
        <v>171</v>
      </c>
      <c r="D130" s="12">
        <v>81</v>
      </c>
      <c r="E130" s="12">
        <v>252</v>
      </c>
      <c r="F130" s="14">
        <v>27472</v>
      </c>
      <c r="G130" s="14">
        <f t="shared" si="2"/>
        <v>160.65497076023391</v>
      </c>
    </row>
    <row r="131" spans="1:7" x14ac:dyDescent="0.25">
      <c r="A131" s="1"/>
      <c r="B131" s="2" t="s">
        <v>106</v>
      </c>
      <c r="C131" s="4">
        <v>54</v>
      </c>
      <c r="D131" s="4">
        <v>3</v>
      </c>
      <c r="E131" s="4">
        <v>57</v>
      </c>
      <c r="F131" s="15">
        <v>11238</v>
      </c>
      <c r="G131" s="15">
        <f t="shared" si="2"/>
        <v>208.11111111111111</v>
      </c>
    </row>
    <row r="132" spans="1:7" x14ac:dyDescent="0.25">
      <c r="A132" s="1"/>
      <c r="B132" s="2" t="s">
        <v>107</v>
      </c>
      <c r="C132" s="4">
        <v>65</v>
      </c>
      <c r="D132" s="4">
        <v>37</v>
      </c>
      <c r="E132" s="4">
        <v>102</v>
      </c>
      <c r="F132" s="15">
        <v>13801</v>
      </c>
      <c r="G132" s="15">
        <f t="shared" si="2"/>
        <v>212.32307692307691</v>
      </c>
    </row>
    <row r="133" spans="1:7" x14ac:dyDescent="0.25">
      <c r="A133" s="1"/>
      <c r="B133" s="2" t="s">
        <v>214</v>
      </c>
      <c r="C133" s="4">
        <v>52</v>
      </c>
      <c r="D133" s="4">
        <v>41</v>
      </c>
      <c r="E133" s="4">
        <v>93</v>
      </c>
      <c r="F133" s="15">
        <v>2433</v>
      </c>
      <c r="G133" s="15">
        <f t="shared" si="2"/>
        <v>46.78846153846154</v>
      </c>
    </row>
    <row r="134" spans="1:7" x14ac:dyDescent="0.25">
      <c r="A134" s="1"/>
      <c r="B134" s="2"/>
      <c r="C134" s="4"/>
      <c r="D134" s="4"/>
      <c r="E134" s="4"/>
      <c r="F134" s="15"/>
      <c r="G134" s="15"/>
    </row>
    <row r="135" spans="1:7" x14ac:dyDescent="0.25">
      <c r="A135" s="1" t="s">
        <v>108</v>
      </c>
      <c r="B135" s="13" t="s">
        <v>109</v>
      </c>
      <c r="C135" s="12">
        <v>183</v>
      </c>
      <c r="D135" s="12">
        <v>56</v>
      </c>
      <c r="E135" s="12">
        <v>239</v>
      </c>
      <c r="F135" s="14">
        <v>23263</v>
      </c>
      <c r="G135" s="14">
        <f t="shared" si="2"/>
        <v>127.12021857923497</v>
      </c>
    </row>
    <row r="136" spans="1:7" x14ac:dyDescent="0.25">
      <c r="A136" s="1"/>
      <c r="B136" s="2" t="s">
        <v>110</v>
      </c>
      <c r="C136" s="4">
        <v>72</v>
      </c>
      <c r="D136" s="4">
        <v>21</v>
      </c>
      <c r="E136" s="4">
        <v>93</v>
      </c>
      <c r="F136" s="15">
        <v>4195</v>
      </c>
      <c r="G136" s="15">
        <f t="shared" si="2"/>
        <v>58.263888888888886</v>
      </c>
    </row>
    <row r="137" spans="1:7" x14ac:dyDescent="0.25">
      <c r="A137" s="1"/>
      <c r="B137" s="2" t="s">
        <v>111</v>
      </c>
      <c r="C137" s="4">
        <v>18</v>
      </c>
      <c r="D137" s="4" t="s">
        <v>10</v>
      </c>
      <c r="E137" s="4">
        <v>18</v>
      </c>
      <c r="F137" s="15">
        <v>4573</v>
      </c>
      <c r="G137" s="15">
        <f t="shared" si="2"/>
        <v>254.05555555555554</v>
      </c>
    </row>
    <row r="138" spans="1:7" x14ac:dyDescent="0.25">
      <c r="A138" s="1"/>
      <c r="B138" s="2" t="s">
        <v>112</v>
      </c>
      <c r="C138" s="4">
        <v>85</v>
      </c>
      <c r="D138" s="4">
        <v>18</v>
      </c>
      <c r="E138" s="4">
        <v>103</v>
      </c>
      <c r="F138" s="15">
        <v>14495</v>
      </c>
      <c r="G138" s="15">
        <f t="shared" si="2"/>
        <v>170.52941176470588</v>
      </c>
    </row>
    <row r="139" spans="1:7" x14ac:dyDescent="0.25">
      <c r="A139" s="1"/>
      <c r="B139" s="2" t="s">
        <v>238</v>
      </c>
      <c r="C139" s="4">
        <v>8</v>
      </c>
      <c r="D139" s="4">
        <v>17</v>
      </c>
      <c r="E139" s="4">
        <v>25</v>
      </c>
      <c r="F139" s="5" t="s">
        <v>10</v>
      </c>
      <c r="G139" s="5" t="s">
        <v>10</v>
      </c>
    </row>
    <row r="140" spans="1:7" x14ac:dyDescent="0.25">
      <c r="A140" s="1"/>
      <c r="B140" s="2"/>
      <c r="C140" s="4"/>
      <c r="D140" s="4"/>
      <c r="E140" s="4"/>
      <c r="F140" s="15"/>
      <c r="G140" s="15"/>
    </row>
    <row r="141" spans="1:7" x14ac:dyDescent="0.25">
      <c r="A141" s="1" t="s">
        <v>113</v>
      </c>
      <c r="B141" s="13" t="s">
        <v>114</v>
      </c>
      <c r="C141" s="14">
        <v>85</v>
      </c>
      <c r="D141" s="14">
        <v>7</v>
      </c>
      <c r="E141" s="14">
        <v>92</v>
      </c>
      <c r="F141" s="14">
        <v>20608</v>
      </c>
      <c r="G141" s="14">
        <f t="shared" si="2"/>
        <v>242.4470588235294</v>
      </c>
    </row>
    <row r="142" spans="1:7" x14ac:dyDescent="0.25">
      <c r="A142" s="1"/>
      <c r="B142" s="2" t="s">
        <v>115</v>
      </c>
      <c r="C142" s="4">
        <v>85</v>
      </c>
      <c r="D142" s="4">
        <v>7</v>
      </c>
      <c r="E142" s="4">
        <v>92</v>
      </c>
      <c r="F142" s="19">
        <v>20608</v>
      </c>
      <c r="G142" s="19">
        <f t="shared" si="2"/>
        <v>242.4470588235294</v>
      </c>
    </row>
    <row r="143" spans="1:7" x14ac:dyDescent="0.25">
      <c r="A143" s="1"/>
      <c r="B143" s="2"/>
      <c r="C143" s="4"/>
      <c r="D143" s="4"/>
      <c r="E143" s="4"/>
      <c r="F143" s="5"/>
      <c r="G143" s="5"/>
    </row>
    <row r="144" spans="1:7" x14ac:dyDescent="0.25">
      <c r="A144" s="1" t="s">
        <v>116</v>
      </c>
      <c r="B144" s="13" t="s">
        <v>117</v>
      </c>
      <c r="C144" s="12">
        <v>257</v>
      </c>
      <c r="D144" s="12">
        <v>65</v>
      </c>
      <c r="E144" s="12">
        <v>322</v>
      </c>
      <c r="F144" s="14">
        <v>41158</v>
      </c>
      <c r="G144" s="14">
        <f t="shared" si="2"/>
        <v>160.14785992217898</v>
      </c>
    </row>
    <row r="145" spans="1:7" x14ac:dyDescent="0.25">
      <c r="A145" s="1"/>
      <c r="B145" s="2" t="s">
        <v>118</v>
      </c>
      <c r="C145" s="4">
        <v>58</v>
      </c>
      <c r="D145" s="4">
        <v>30</v>
      </c>
      <c r="E145" s="4">
        <v>88</v>
      </c>
      <c r="F145" s="15">
        <v>8004</v>
      </c>
      <c r="G145" s="15">
        <f t="shared" si="2"/>
        <v>138</v>
      </c>
    </row>
    <row r="146" spans="1:7" x14ac:dyDescent="0.25">
      <c r="A146" s="1"/>
      <c r="B146" s="2" t="s">
        <v>119</v>
      </c>
      <c r="C146" s="4">
        <v>74</v>
      </c>
      <c r="D146" s="4">
        <v>11</v>
      </c>
      <c r="E146" s="4">
        <v>85</v>
      </c>
      <c r="F146" s="15">
        <v>12932</v>
      </c>
      <c r="G146" s="15">
        <f t="shared" si="2"/>
        <v>174.75675675675674</v>
      </c>
    </row>
    <row r="147" spans="1:7" x14ac:dyDescent="0.25">
      <c r="A147" s="1"/>
      <c r="B147" s="2" t="s">
        <v>120</v>
      </c>
      <c r="C147" s="4">
        <v>125</v>
      </c>
      <c r="D147" s="4">
        <v>24</v>
      </c>
      <c r="E147" s="4">
        <v>149</v>
      </c>
      <c r="F147" s="15">
        <v>20222</v>
      </c>
      <c r="G147" s="15">
        <f t="shared" si="2"/>
        <v>161.77600000000001</v>
      </c>
    </row>
    <row r="148" spans="1:7" x14ac:dyDescent="0.25">
      <c r="A148" s="1"/>
      <c r="B148" s="2"/>
      <c r="C148" s="4"/>
      <c r="D148" s="4"/>
      <c r="E148" s="4"/>
      <c r="F148" s="15"/>
      <c r="G148" s="15"/>
    </row>
    <row r="149" spans="1:7" s="34" customFormat="1" ht="12.75" x14ac:dyDescent="0.2">
      <c r="A149" s="1"/>
      <c r="B149" s="10" t="s">
        <v>121</v>
      </c>
      <c r="C149" s="11">
        <v>8313</v>
      </c>
      <c r="D149" s="11">
        <v>799</v>
      </c>
      <c r="E149" s="11">
        <v>9112</v>
      </c>
      <c r="F149" s="17">
        <v>380639</v>
      </c>
      <c r="G149" s="17">
        <f t="shared" si="2"/>
        <v>45.788403705040295</v>
      </c>
    </row>
    <row r="150" spans="1:7" x14ac:dyDescent="0.25">
      <c r="A150" s="1">
        <v>14</v>
      </c>
      <c r="B150" s="10" t="s">
        <v>220</v>
      </c>
      <c r="C150" s="11">
        <v>2114</v>
      </c>
      <c r="D150" s="11">
        <v>42</v>
      </c>
      <c r="E150" s="11">
        <v>2156</v>
      </c>
      <c r="F150" s="11">
        <v>105241</v>
      </c>
      <c r="G150" s="11">
        <f t="shared" si="2"/>
        <v>49.782876064333017</v>
      </c>
    </row>
    <row r="151" spans="1:7" x14ac:dyDescent="0.25">
      <c r="A151" s="1" t="s">
        <v>122</v>
      </c>
      <c r="B151" s="13" t="s">
        <v>217</v>
      </c>
      <c r="C151" s="12">
        <v>579</v>
      </c>
      <c r="D151" s="12">
        <v>34</v>
      </c>
      <c r="E151" s="12">
        <v>613</v>
      </c>
      <c r="F151" s="14">
        <v>32681</v>
      </c>
      <c r="G151" s="14">
        <f t="shared" si="2"/>
        <v>56.443868739205527</v>
      </c>
    </row>
    <row r="152" spans="1:7" x14ac:dyDescent="0.25">
      <c r="A152" s="1"/>
      <c r="B152" s="2" t="s">
        <v>123</v>
      </c>
      <c r="C152" s="4">
        <v>130</v>
      </c>
      <c r="D152" s="4" t="s">
        <v>10</v>
      </c>
      <c r="E152" s="4">
        <v>130</v>
      </c>
      <c r="F152" s="15">
        <v>6301</v>
      </c>
      <c r="G152" s="15">
        <f t="shared" si="2"/>
        <v>48.469230769230769</v>
      </c>
    </row>
    <row r="153" spans="1:7" x14ac:dyDescent="0.25">
      <c r="A153" s="1"/>
      <c r="B153" s="2" t="s">
        <v>239</v>
      </c>
      <c r="C153" s="4">
        <v>256</v>
      </c>
      <c r="D153" s="4">
        <v>34</v>
      </c>
      <c r="E153" s="4">
        <v>290</v>
      </c>
      <c r="F153" s="15">
        <v>20626</v>
      </c>
      <c r="G153" s="15">
        <f t="shared" si="2"/>
        <v>80.5703125</v>
      </c>
    </row>
    <row r="154" spans="1:7" x14ac:dyDescent="0.25">
      <c r="A154" s="1"/>
      <c r="B154" s="2" t="s">
        <v>124</v>
      </c>
      <c r="C154" s="4">
        <v>193</v>
      </c>
      <c r="D154" s="4" t="s">
        <v>10</v>
      </c>
      <c r="E154" s="4">
        <v>193</v>
      </c>
      <c r="F154" s="15">
        <v>5754</v>
      </c>
      <c r="G154" s="15">
        <f t="shared" si="2"/>
        <v>29.813471502590673</v>
      </c>
    </row>
    <row r="155" spans="1:7" x14ac:dyDescent="0.25">
      <c r="A155" s="1"/>
      <c r="B155" s="2"/>
      <c r="C155" s="4"/>
      <c r="D155" s="4"/>
      <c r="E155" s="4"/>
      <c r="F155" s="15"/>
      <c r="G155" s="15"/>
    </row>
    <row r="156" spans="1:7" x14ac:dyDescent="0.25">
      <c r="A156" s="1" t="s">
        <v>125</v>
      </c>
      <c r="B156" s="13" t="s">
        <v>218</v>
      </c>
      <c r="C156" s="14">
        <v>705</v>
      </c>
      <c r="D156" s="16">
        <v>0</v>
      </c>
      <c r="E156" s="14">
        <v>705</v>
      </c>
      <c r="F156" s="14">
        <v>26262</v>
      </c>
      <c r="G156" s="14">
        <f t="shared" si="2"/>
        <v>37.251063829787235</v>
      </c>
    </row>
    <row r="157" spans="1:7" x14ac:dyDescent="0.25">
      <c r="A157" s="1"/>
      <c r="B157" s="2" t="s">
        <v>126</v>
      </c>
      <c r="C157" s="4">
        <v>86</v>
      </c>
      <c r="D157" s="4" t="s">
        <v>10</v>
      </c>
      <c r="E157" s="4">
        <v>86</v>
      </c>
      <c r="F157" s="15">
        <v>3370</v>
      </c>
      <c r="G157" s="15">
        <f t="shared" si="2"/>
        <v>39.186046511627907</v>
      </c>
    </row>
    <row r="158" spans="1:7" x14ac:dyDescent="0.25">
      <c r="A158" s="1"/>
      <c r="B158" s="2" t="s">
        <v>127</v>
      </c>
      <c r="C158" s="4">
        <v>105</v>
      </c>
      <c r="D158" s="4" t="s">
        <v>10</v>
      </c>
      <c r="E158" s="4">
        <v>105</v>
      </c>
      <c r="F158" s="15">
        <v>1886</v>
      </c>
      <c r="G158" s="15">
        <f t="shared" si="2"/>
        <v>17.961904761904762</v>
      </c>
    </row>
    <row r="159" spans="1:7" x14ac:dyDescent="0.25">
      <c r="A159" s="1"/>
      <c r="B159" s="2" t="s">
        <v>128</v>
      </c>
      <c r="C159" s="4">
        <v>296</v>
      </c>
      <c r="D159" s="4" t="s">
        <v>10</v>
      </c>
      <c r="E159" s="4">
        <v>296</v>
      </c>
      <c r="F159" s="15">
        <v>10731</v>
      </c>
      <c r="G159" s="15">
        <f t="shared" si="2"/>
        <v>36.253378378378379</v>
      </c>
    </row>
    <row r="160" spans="1:7" x14ac:dyDescent="0.25">
      <c r="A160" s="1"/>
      <c r="B160" s="2" t="s">
        <v>129</v>
      </c>
      <c r="C160" s="4">
        <v>15</v>
      </c>
      <c r="D160" s="4" t="s">
        <v>10</v>
      </c>
      <c r="E160" s="4">
        <v>15</v>
      </c>
      <c r="F160" s="5">
        <v>1766</v>
      </c>
      <c r="G160" s="5">
        <f t="shared" si="2"/>
        <v>117.73333333333333</v>
      </c>
    </row>
    <row r="161" spans="1:7" x14ac:dyDescent="0.25">
      <c r="A161" s="1"/>
      <c r="B161" s="2" t="s">
        <v>240</v>
      </c>
      <c r="C161" s="4">
        <v>203</v>
      </c>
      <c r="D161" s="4" t="s">
        <v>10</v>
      </c>
      <c r="E161" s="4">
        <v>203</v>
      </c>
      <c r="F161" s="15">
        <v>8509</v>
      </c>
      <c r="G161" s="15">
        <f t="shared" si="2"/>
        <v>41.916256157635466</v>
      </c>
    </row>
    <row r="162" spans="1:7" x14ac:dyDescent="0.25">
      <c r="A162" s="1"/>
      <c r="B162" s="2"/>
      <c r="C162" s="4"/>
      <c r="D162" s="4"/>
      <c r="E162" s="2"/>
      <c r="F162" s="15"/>
      <c r="G162" s="15"/>
    </row>
    <row r="163" spans="1:7" x14ac:dyDescent="0.25">
      <c r="A163" s="1" t="s">
        <v>130</v>
      </c>
      <c r="B163" s="13" t="s">
        <v>131</v>
      </c>
      <c r="C163" s="12">
        <v>440</v>
      </c>
      <c r="D163" s="16">
        <v>0</v>
      </c>
      <c r="E163" s="12">
        <v>440</v>
      </c>
      <c r="F163" s="14">
        <v>24529</v>
      </c>
      <c r="G163" s="14">
        <f t="shared" si="2"/>
        <v>55.747727272727275</v>
      </c>
    </row>
    <row r="164" spans="1:7" x14ac:dyDescent="0.25">
      <c r="A164" s="1"/>
      <c r="B164" s="2" t="s">
        <v>132</v>
      </c>
      <c r="C164" s="4">
        <v>82</v>
      </c>
      <c r="D164" s="4" t="s">
        <v>10</v>
      </c>
      <c r="E164" s="4">
        <v>82</v>
      </c>
      <c r="F164" s="15">
        <v>7981</v>
      </c>
      <c r="G164" s="15">
        <f t="shared" si="2"/>
        <v>97.329268292682926</v>
      </c>
    </row>
    <row r="165" spans="1:7" x14ac:dyDescent="0.25">
      <c r="A165" s="1"/>
      <c r="B165" s="2" t="s">
        <v>241</v>
      </c>
      <c r="C165" s="4">
        <v>198</v>
      </c>
      <c r="D165" s="4" t="s">
        <v>10</v>
      </c>
      <c r="E165" s="4">
        <v>198</v>
      </c>
      <c r="F165" s="15">
        <v>10381</v>
      </c>
      <c r="G165" s="15">
        <f t="shared" si="2"/>
        <v>52.429292929292927</v>
      </c>
    </row>
    <row r="166" spans="1:7" x14ac:dyDescent="0.25">
      <c r="A166" s="1"/>
      <c r="B166" s="2" t="s">
        <v>133</v>
      </c>
      <c r="C166" s="4">
        <v>160</v>
      </c>
      <c r="D166" s="4" t="s">
        <v>10</v>
      </c>
      <c r="E166" s="4">
        <v>160</v>
      </c>
      <c r="F166" s="15">
        <v>6167</v>
      </c>
      <c r="G166" s="15">
        <f t="shared" si="2"/>
        <v>38.543750000000003</v>
      </c>
    </row>
    <row r="167" spans="1:7" x14ac:dyDescent="0.25">
      <c r="A167" s="1"/>
      <c r="B167" s="2"/>
      <c r="C167" s="4"/>
      <c r="D167" s="4"/>
      <c r="E167" s="4"/>
      <c r="F167" s="15"/>
      <c r="G167" s="15"/>
    </row>
    <row r="168" spans="1:7" x14ac:dyDescent="0.25">
      <c r="A168" s="1" t="s">
        <v>134</v>
      </c>
      <c r="B168" s="13" t="s">
        <v>135</v>
      </c>
      <c r="C168" s="14">
        <v>390</v>
      </c>
      <c r="D168" s="14">
        <v>8</v>
      </c>
      <c r="E168" s="14">
        <v>398</v>
      </c>
      <c r="F168" s="14">
        <v>21769</v>
      </c>
      <c r="G168" s="14">
        <f t="shared" si="2"/>
        <v>55.817948717948717</v>
      </c>
    </row>
    <row r="169" spans="1:7" x14ac:dyDescent="0.25">
      <c r="A169" s="1"/>
      <c r="B169" s="2" t="s">
        <v>242</v>
      </c>
      <c r="C169" s="4">
        <v>3</v>
      </c>
      <c r="D169" s="4" t="s">
        <v>10</v>
      </c>
      <c r="E169" s="4">
        <v>3</v>
      </c>
      <c r="F169" s="5" t="s">
        <v>10</v>
      </c>
      <c r="G169" s="5" t="s">
        <v>10</v>
      </c>
    </row>
    <row r="170" spans="1:7" x14ac:dyDescent="0.25">
      <c r="A170" s="1"/>
      <c r="B170" s="2" t="s">
        <v>136</v>
      </c>
      <c r="C170" s="4">
        <v>171</v>
      </c>
      <c r="D170" s="4" t="s">
        <v>10</v>
      </c>
      <c r="E170" s="4">
        <v>171</v>
      </c>
      <c r="F170" s="15">
        <v>9931</v>
      </c>
      <c r="G170" s="15">
        <f t="shared" si="2"/>
        <v>58.076023391812868</v>
      </c>
    </row>
    <row r="171" spans="1:7" x14ac:dyDescent="0.25">
      <c r="A171" s="1"/>
      <c r="B171" s="2" t="s">
        <v>137</v>
      </c>
      <c r="C171" s="4">
        <v>197</v>
      </c>
      <c r="D171" s="4">
        <v>8</v>
      </c>
      <c r="E171" s="4">
        <v>205</v>
      </c>
      <c r="F171" s="15">
        <v>11838</v>
      </c>
      <c r="G171" s="15">
        <f t="shared" si="2"/>
        <v>60.091370558375637</v>
      </c>
    </row>
    <row r="172" spans="1:7" x14ac:dyDescent="0.25">
      <c r="A172" s="1"/>
      <c r="B172" s="2" t="s">
        <v>243</v>
      </c>
      <c r="C172" s="4">
        <v>19</v>
      </c>
      <c r="D172" s="4" t="s">
        <v>10</v>
      </c>
      <c r="E172" s="4">
        <v>19</v>
      </c>
      <c r="F172" s="5" t="s">
        <v>10</v>
      </c>
      <c r="G172" s="5" t="s">
        <v>10</v>
      </c>
    </row>
    <row r="173" spans="1:7" x14ac:dyDescent="0.25">
      <c r="A173" s="1"/>
      <c r="B173" s="2"/>
      <c r="C173" s="4"/>
      <c r="D173" s="4"/>
      <c r="E173" s="4"/>
      <c r="F173" s="5"/>
      <c r="G173" s="21" t="s">
        <v>229</v>
      </c>
    </row>
    <row r="174" spans="1:7" ht="15.75" x14ac:dyDescent="0.25">
      <c r="A174" s="39" t="s">
        <v>228</v>
      </c>
      <c r="B174" s="40"/>
      <c r="C174" s="40"/>
      <c r="D174" s="40"/>
      <c r="E174" s="40"/>
      <c r="F174" s="40"/>
      <c r="G174" s="40"/>
    </row>
    <row r="175" spans="1:7" ht="16.5" thickBot="1" x14ac:dyDescent="0.3">
      <c r="A175" s="37" t="s">
        <v>0</v>
      </c>
      <c r="B175" s="38"/>
      <c r="C175" s="38"/>
      <c r="D175" s="38"/>
      <c r="E175" s="38"/>
      <c r="F175" s="38"/>
      <c r="G175" s="38"/>
    </row>
    <row r="176" spans="1:7" x14ac:dyDescent="0.25">
      <c r="A176" s="1"/>
      <c r="B176" s="2"/>
      <c r="C176" s="28" t="s">
        <v>1</v>
      </c>
      <c r="D176" s="28"/>
      <c r="E176" s="28"/>
      <c r="F176" s="4" t="s">
        <v>2</v>
      </c>
      <c r="G176" s="5" t="s">
        <v>2</v>
      </c>
    </row>
    <row r="177" spans="1:7" x14ac:dyDescent="0.25">
      <c r="A177" s="27"/>
      <c r="B177" s="3"/>
      <c r="C177" s="6" t="s">
        <v>4</v>
      </c>
      <c r="D177" s="6" t="s">
        <v>5</v>
      </c>
      <c r="E177" s="6" t="s">
        <v>6</v>
      </c>
      <c r="F177" s="6"/>
      <c r="G177" s="7" t="s">
        <v>3</v>
      </c>
    </row>
    <row r="178" spans="1:7" x14ac:dyDescent="0.25">
      <c r="A178" s="1">
        <v>15</v>
      </c>
      <c r="B178" s="10" t="s">
        <v>139</v>
      </c>
      <c r="C178" s="11">
        <v>1550</v>
      </c>
      <c r="D178" s="11">
        <v>199</v>
      </c>
      <c r="E178" s="11">
        <v>1749</v>
      </c>
      <c r="F178" s="11">
        <v>46407</v>
      </c>
      <c r="G178" s="11">
        <f>F178/C178</f>
        <v>29.94</v>
      </c>
    </row>
    <row r="179" spans="1:7" x14ac:dyDescent="0.25">
      <c r="A179" s="1" t="s">
        <v>140</v>
      </c>
      <c r="B179" s="13" t="s">
        <v>141</v>
      </c>
      <c r="C179" s="14">
        <v>544</v>
      </c>
      <c r="D179" s="14">
        <v>6</v>
      </c>
      <c r="E179" s="14">
        <v>550</v>
      </c>
      <c r="F179" s="14">
        <v>32834</v>
      </c>
      <c r="G179" s="14">
        <f t="shared" ref="G179:G225" si="3">F179/C179</f>
        <v>60.356617647058826</v>
      </c>
    </row>
    <row r="180" spans="1:7" x14ac:dyDescent="0.25">
      <c r="A180" s="1"/>
      <c r="B180" s="2" t="s">
        <v>142</v>
      </c>
      <c r="C180" s="4">
        <v>198</v>
      </c>
      <c r="D180" s="4" t="s">
        <v>10</v>
      </c>
      <c r="E180" s="4">
        <v>198</v>
      </c>
      <c r="F180" s="15">
        <v>11446</v>
      </c>
      <c r="G180" s="15">
        <f t="shared" si="3"/>
        <v>57.80808080808081</v>
      </c>
    </row>
    <row r="181" spans="1:7" x14ac:dyDescent="0.25">
      <c r="A181" s="1"/>
      <c r="B181" s="2" t="s">
        <v>143</v>
      </c>
      <c r="C181" s="4">
        <v>139</v>
      </c>
      <c r="D181" s="4">
        <v>6</v>
      </c>
      <c r="E181" s="4">
        <v>145</v>
      </c>
      <c r="F181" s="15">
        <v>6761</v>
      </c>
      <c r="G181" s="15">
        <f t="shared" si="3"/>
        <v>48.640287769784173</v>
      </c>
    </row>
    <row r="182" spans="1:7" x14ac:dyDescent="0.25">
      <c r="A182" s="1"/>
      <c r="B182" s="2" t="s">
        <v>144</v>
      </c>
      <c r="C182" s="4">
        <v>103</v>
      </c>
      <c r="D182" s="4" t="s">
        <v>10</v>
      </c>
      <c r="E182" s="4">
        <v>103</v>
      </c>
      <c r="F182" s="15">
        <v>8950</v>
      </c>
      <c r="G182" s="15">
        <f t="shared" si="3"/>
        <v>86.893203883495147</v>
      </c>
    </row>
    <row r="183" spans="1:7" x14ac:dyDescent="0.25">
      <c r="A183" s="1"/>
      <c r="B183" s="2" t="s">
        <v>145</v>
      </c>
      <c r="C183" s="4">
        <v>104</v>
      </c>
      <c r="D183" s="4" t="s">
        <v>10</v>
      </c>
      <c r="E183" s="4">
        <v>104</v>
      </c>
      <c r="F183" s="15">
        <v>5677</v>
      </c>
      <c r="G183" s="15">
        <f t="shared" si="3"/>
        <v>54.58653846153846</v>
      </c>
    </row>
    <row r="184" spans="1:7" x14ac:dyDescent="0.25">
      <c r="A184" s="1"/>
      <c r="B184" s="2"/>
      <c r="C184" s="15"/>
      <c r="D184" s="2"/>
      <c r="E184" s="2"/>
      <c r="F184" s="15"/>
      <c r="G184" s="15"/>
    </row>
    <row r="185" spans="1:7" x14ac:dyDescent="0.25">
      <c r="A185" s="1" t="s">
        <v>146</v>
      </c>
      <c r="B185" s="13" t="s">
        <v>147</v>
      </c>
      <c r="C185" s="14">
        <v>1006</v>
      </c>
      <c r="D185" s="14">
        <v>193</v>
      </c>
      <c r="E185" s="14">
        <v>1199</v>
      </c>
      <c r="F185" s="14">
        <v>13573</v>
      </c>
      <c r="G185" s="14">
        <f t="shared" si="3"/>
        <v>13.492047713717694</v>
      </c>
    </row>
    <row r="186" spans="1:7" x14ac:dyDescent="0.25">
      <c r="A186" s="1"/>
      <c r="B186" s="2" t="s">
        <v>148</v>
      </c>
      <c r="C186" s="4">
        <v>67</v>
      </c>
      <c r="D186" s="4" t="s">
        <v>10</v>
      </c>
      <c r="E186" s="4">
        <v>67</v>
      </c>
      <c r="F186" s="15">
        <v>2682</v>
      </c>
      <c r="G186" s="15">
        <f t="shared" si="3"/>
        <v>40.029850746268657</v>
      </c>
    </row>
    <row r="187" spans="1:7" x14ac:dyDescent="0.25">
      <c r="A187" s="1"/>
      <c r="B187" s="2" t="s">
        <v>149</v>
      </c>
      <c r="C187" s="4">
        <v>233</v>
      </c>
      <c r="D187" s="4">
        <v>67</v>
      </c>
      <c r="E187" s="4">
        <v>300</v>
      </c>
      <c r="F187" s="15">
        <v>8</v>
      </c>
      <c r="G187" s="15">
        <f t="shared" si="3"/>
        <v>3.4334763948497854E-2</v>
      </c>
    </row>
    <row r="188" spans="1:7" x14ac:dyDescent="0.25">
      <c r="A188" s="1"/>
      <c r="B188" s="2" t="s">
        <v>150</v>
      </c>
      <c r="C188" s="4">
        <v>195</v>
      </c>
      <c r="D188" s="4">
        <v>53</v>
      </c>
      <c r="E188" s="4">
        <v>248</v>
      </c>
      <c r="F188" s="15">
        <v>72</v>
      </c>
      <c r="G188" s="15">
        <f t="shared" si="3"/>
        <v>0.36923076923076925</v>
      </c>
    </row>
    <row r="189" spans="1:7" x14ac:dyDescent="0.25">
      <c r="A189" s="1"/>
      <c r="B189" s="2" t="s">
        <v>151</v>
      </c>
      <c r="C189" s="4">
        <v>283</v>
      </c>
      <c r="D189" s="4" t="s">
        <v>10</v>
      </c>
      <c r="E189" s="4">
        <v>283</v>
      </c>
      <c r="F189" s="15">
        <v>10796</v>
      </c>
      <c r="G189" s="15">
        <f t="shared" si="3"/>
        <v>38.148409893992934</v>
      </c>
    </row>
    <row r="190" spans="1:7" x14ac:dyDescent="0.25">
      <c r="A190" s="1"/>
      <c r="B190" s="2" t="s">
        <v>152</v>
      </c>
      <c r="C190" s="4">
        <v>228</v>
      </c>
      <c r="D190" s="4">
        <v>73</v>
      </c>
      <c r="E190" s="4">
        <v>301</v>
      </c>
      <c r="F190" s="15">
        <v>15</v>
      </c>
      <c r="G190" s="15">
        <f t="shared" si="3"/>
        <v>6.5789473684210523E-2</v>
      </c>
    </row>
    <row r="191" spans="1:7" x14ac:dyDescent="0.25">
      <c r="A191" s="1"/>
      <c r="B191" s="2"/>
      <c r="C191" s="2"/>
      <c r="D191" s="2"/>
      <c r="E191" s="2"/>
      <c r="F191" s="15"/>
      <c r="G191" s="15"/>
    </row>
    <row r="192" spans="1:7" x14ac:dyDescent="0.25">
      <c r="A192" s="1">
        <v>18</v>
      </c>
      <c r="B192" s="10" t="s">
        <v>153</v>
      </c>
      <c r="C192" s="11">
        <v>1544</v>
      </c>
      <c r="D192" s="11">
        <v>185</v>
      </c>
      <c r="E192" s="11">
        <v>1729</v>
      </c>
      <c r="F192" s="11">
        <v>62085</v>
      </c>
      <c r="G192" s="11">
        <f t="shared" si="3"/>
        <v>40.210492227979273</v>
      </c>
    </row>
    <row r="193" spans="1:7" x14ac:dyDescent="0.25">
      <c r="A193" s="1" t="s">
        <v>154</v>
      </c>
      <c r="B193" s="13" t="s">
        <v>155</v>
      </c>
      <c r="C193" s="12">
        <v>815</v>
      </c>
      <c r="D193" s="12">
        <v>37</v>
      </c>
      <c r="E193" s="12">
        <v>852</v>
      </c>
      <c r="F193" s="14">
        <v>35044</v>
      </c>
      <c r="G193" s="14">
        <f t="shared" si="3"/>
        <v>42.998773006134968</v>
      </c>
    </row>
    <row r="194" spans="1:7" x14ac:dyDescent="0.25">
      <c r="A194" s="1"/>
      <c r="B194" s="2" t="s">
        <v>156</v>
      </c>
      <c r="C194" s="4">
        <v>177</v>
      </c>
      <c r="D194" s="4" t="s">
        <v>10</v>
      </c>
      <c r="E194" s="4">
        <v>177</v>
      </c>
      <c r="F194" s="15">
        <v>5978</v>
      </c>
      <c r="G194" s="15">
        <f t="shared" si="3"/>
        <v>33.774011299435031</v>
      </c>
    </row>
    <row r="195" spans="1:7" x14ac:dyDescent="0.25">
      <c r="A195" s="1"/>
      <c r="B195" s="2" t="s">
        <v>157</v>
      </c>
      <c r="C195" s="4">
        <v>144</v>
      </c>
      <c r="D195" s="4" t="s">
        <v>10</v>
      </c>
      <c r="E195" s="4">
        <v>144</v>
      </c>
      <c r="F195" s="15">
        <v>10238</v>
      </c>
      <c r="G195" s="15">
        <f t="shared" si="3"/>
        <v>71.097222222222229</v>
      </c>
    </row>
    <row r="196" spans="1:7" x14ac:dyDescent="0.25">
      <c r="A196" s="1"/>
      <c r="B196" s="2" t="s">
        <v>158</v>
      </c>
      <c r="C196" s="4">
        <v>273</v>
      </c>
      <c r="D196" s="4">
        <v>37</v>
      </c>
      <c r="E196" s="4">
        <v>310</v>
      </c>
      <c r="F196" s="15">
        <v>10510</v>
      </c>
      <c r="G196" s="15">
        <f t="shared" si="3"/>
        <v>38.498168498168496</v>
      </c>
    </row>
    <row r="197" spans="1:7" x14ac:dyDescent="0.25">
      <c r="A197" s="1"/>
      <c r="B197" s="2" t="s">
        <v>244</v>
      </c>
      <c r="C197" s="4">
        <v>3</v>
      </c>
      <c r="D197" s="4" t="s">
        <v>10</v>
      </c>
      <c r="E197" s="4">
        <v>3</v>
      </c>
      <c r="F197" s="5" t="s">
        <v>10</v>
      </c>
      <c r="G197" s="5" t="s">
        <v>10</v>
      </c>
    </row>
    <row r="198" spans="1:7" x14ac:dyDescent="0.25">
      <c r="A198" s="1"/>
      <c r="B198" s="2" t="s">
        <v>159</v>
      </c>
      <c r="C198" s="4">
        <v>94</v>
      </c>
      <c r="D198" s="4" t="s">
        <v>10</v>
      </c>
      <c r="E198" s="4">
        <v>94</v>
      </c>
      <c r="F198" s="15">
        <v>3504</v>
      </c>
      <c r="G198" s="15">
        <f t="shared" si="3"/>
        <v>37.276595744680854</v>
      </c>
    </row>
    <row r="199" spans="1:7" x14ac:dyDescent="0.25">
      <c r="A199" s="1"/>
      <c r="B199" s="2" t="s">
        <v>160</v>
      </c>
      <c r="C199" s="4">
        <v>124</v>
      </c>
      <c r="D199" s="4" t="s">
        <v>10</v>
      </c>
      <c r="E199" s="4">
        <v>124</v>
      </c>
      <c r="F199" s="15">
        <v>4814</v>
      </c>
      <c r="G199" s="15">
        <f t="shared" si="3"/>
        <v>38.822580645161288</v>
      </c>
    </row>
    <row r="200" spans="1:7" x14ac:dyDescent="0.25">
      <c r="A200" s="1"/>
      <c r="B200" s="2"/>
      <c r="C200" s="4"/>
      <c r="D200" s="4"/>
      <c r="E200" s="4"/>
      <c r="F200" s="15"/>
      <c r="G200" s="15"/>
    </row>
    <row r="201" spans="1:7" x14ac:dyDescent="0.25">
      <c r="A201" s="1" t="s">
        <v>161</v>
      </c>
      <c r="B201" s="13" t="s">
        <v>162</v>
      </c>
      <c r="C201" s="12">
        <v>729</v>
      </c>
      <c r="D201" s="12">
        <v>148</v>
      </c>
      <c r="E201" s="12">
        <v>877</v>
      </c>
      <c r="F201" s="14">
        <v>27041</v>
      </c>
      <c r="G201" s="14">
        <f t="shared" si="3"/>
        <v>37.093278463648836</v>
      </c>
    </row>
    <row r="202" spans="1:7" x14ac:dyDescent="0.25">
      <c r="A202" s="1"/>
      <c r="B202" s="2" t="s">
        <v>245</v>
      </c>
      <c r="C202" s="4">
        <v>170</v>
      </c>
      <c r="D202" s="4">
        <v>22</v>
      </c>
      <c r="E202" s="4">
        <v>192</v>
      </c>
      <c r="F202" s="15">
        <v>2882</v>
      </c>
      <c r="G202" s="15">
        <f t="shared" si="3"/>
        <v>16.952941176470588</v>
      </c>
    </row>
    <row r="203" spans="1:7" x14ac:dyDescent="0.25">
      <c r="A203" s="1"/>
      <c r="B203" s="2" t="s">
        <v>153</v>
      </c>
      <c r="C203" s="4">
        <v>242</v>
      </c>
      <c r="D203" s="4">
        <v>4</v>
      </c>
      <c r="E203" s="4">
        <v>246</v>
      </c>
      <c r="F203" s="15">
        <v>16043</v>
      </c>
      <c r="G203" s="15">
        <f t="shared" si="3"/>
        <v>66.293388429752071</v>
      </c>
    </row>
    <row r="204" spans="1:7" x14ac:dyDescent="0.25">
      <c r="A204" s="1"/>
      <c r="B204" s="2" t="s">
        <v>163</v>
      </c>
      <c r="C204" s="4">
        <v>149</v>
      </c>
      <c r="D204" s="4">
        <v>61</v>
      </c>
      <c r="E204" s="4">
        <v>210</v>
      </c>
      <c r="F204" s="15">
        <v>5591</v>
      </c>
      <c r="G204" s="15">
        <f t="shared" si="3"/>
        <v>37.523489932885909</v>
      </c>
    </row>
    <row r="205" spans="1:7" x14ac:dyDescent="0.25">
      <c r="A205" s="1"/>
      <c r="B205" s="2" t="s">
        <v>164</v>
      </c>
      <c r="C205" s="4">
        <v>42</v>
      </c>
      <c r="D205" s="4">
        <v>26</v>
      </c>
      <c r="E205" s="4">
        <v>68</v>
      </c>
      <c r="F205" s="5" t="s">
        <v>10</v>
      </c>
      <c r="G205" s="5" t="s">
        <v>10</v>
      </c>
    </row>
    <row r="206" spans="1:7" x14ac:dyDescent="0.25">
      <c r="A206" s="1"/>
      <c r="B206" s="2" t="s">
        <v>246</v>
      </c>
      <c r="C206" s="4">
        <v>6</v>
      </c>
      <c r="D206" s="4" t="s">
        <v>10</v>
      </c>
      <c r="E206" s="4">
        <v>6</v>
      </c>
      <c r="F206" s="5" t="s">
        <v>10</v>
      </c>
      <c r="G206" s="5" t="s">
        <v>10</v>
      </c>
    </row>
    <row r="207" spans="1:7" x14ac:dyDescent="0.25">
      <c r="A207" s="1"/>
      <c r="B207" s="2" t="s">
        <v>165</v>
      </c>
      <c r="C207" s="4">
        <v>120</v>
      </c>
      <c r="D207" s="4">
        <v>35</v>
      </c>
      <c r="E207" s="4">
        <v>155</v>
      </c>
      <c r="F207" s="15">
        <v>2525</v>
      </c>
      <c r="G207" s="15">
        <f t="shared" si="3"/>
        <v>21.041666666666668</v>
      </c>
    </row>
    <row r="208" spans="1:7" x14ac:dyDescent="0.25">
      <c r="A208" s="1"/>
      <c r="B208" s="2"/>
      <c r="C208" s="4"/>
      <c r="D208" s="4"/>
      <c r="E208" s="4"/>
      <c r="F208" s="15"/>
      <c r="G208" s="15"/>
    </row>
    <row r="209" spans="1:7" x14ac:dyDescent="0.25">
      <c r="A209" s="1">
        <v>22</v>
      </c>
      <c r="B209" s="10" t="s">
        <v>221</v>
      </c>
      <c r="C209" s="11">
        <v>2219</v>
      </c>
      <c r="D209" s="11">
        <v>230</v>
      </c>
      <c r="E209" s="11">
        <f>SUM(C209:D209)</f>
        <v>2449</v>
      </c>
      <c r="F209" s="11">
        <v>128794</v>
      </c>
      <c r="G209" s="11">
        <f t="shared" si="3"/>
        <v>58.041460117169898</v>
      </c>
    </row>
    <row r="210" spans="1:7" x14ac:dyDescent="0.25">
      <c r="A210" s="1">
        <v>21</v>
      </c>
      <c r="B210" s="13" t="s">
        <v>138</v>
      </c>
      <c r="C210" s="14">
        <v>911</v>
      </c>
      <c r="D210" s="12">
        <v>16</v>
      </c>
      <c r="E210" s="14">
        <v>927</v>
      </c>
      <c r="F210" s="18">
        <v>33605</v>
      </c>
      <c r="G210" s="18">
        <f t="shared" si="3"/>
        <v>36.888035126234904</v>
      </c>
    </row>
    <row r="211" spans="1:7" x14ac:dyDescent="0.25">
      <c r="A211" s="1"/>
      <c r="B211" s="2" t="s">
        <v>166</v>
      </c>
      <c r="C211" s="4">
        <v>136</v>
      </c>
      <c r="D211" s="4">
        <v>9</v>
      </c>
      <c r="E211" s="4">
        <v>145</v>
      </c>
      <c r="F211" s="15">
        <v>3866</v>
      </c>
      <c r="G211" s="15">
        <f t="shared" si="3"/>
        <v>28.426470588235293</v>
      </c>
    </row>
    <row r="212" spans="1:7" x14ac:dyDescent="0.25">
      <c r="A212" s="1"/>
      <c r="B212" s="2" t="s">
        <v>167</v>
      </c>
      <c r="C212" s="4">
        <v>38</v>
      </c>
      <c r="D212" s="4" t="s">
        <v>10</v>
      </c>
      <c r="E212" s="4">
        <v>38</v>
      </c>
      <c r="F212" s="15">
        <v>1494</v>
      </c>
      <c r="G212" s="15">
        <f t="shared" si="3"/>
        <v>39.315789473684212</v>
      </c>
    </row>
    <row r="213" spans="1:7" x14ac:dyDescent="0.25">
      <c r="A213" s="1"/>
      <c r="B213" s="2" t="s">
        <v>168</v>
      </c>
      <c r="C213" s="4">
        <v>194</v>
      </c>
      <c r="D213" s="4" t="s">
        <v>10</v>
      </c>
      <c r="E213" s="4">
        <v>194</v>
      </c>
      <c r="F213" s="15">
        <v>7597</v>
      </c>
      <c r="G213" s="15">
        <f t="shared" si="3"/>
        <v>39.159793814432987</v>
      </c>
    </row>
    <row r="214" spans="1:7" x14ac:dyDescent="0.25">
      <c r="A214" s="1"/>
      <c r="B214" s="2" t="s">
        <v>169</v>
      </c>
      <c r="C214" s="4">
        <v>106</v>
      </c>
      <c r="D214" s="4">
        <v>7</v>
      </c>
      <c r="E214" s="4">
        <v>113</v>
      </c>
      <c r="F214" s="15">
        <v>3019</v>
      </c>
      <c r="G214" s="15">
        <f t="shared" si="3"/>
        <v>28.481132075471699</v>
      </c>
    </row>
    <row r="215" spans="1:7" x14ac:dyDescent="0.25">
      <c r="A215" s="1"/>
      <c r="B215" s="2" t="s">
        <v>170</v>
      </c>
      <c r="C215" s="4">
        <v>187</v>
      </c>
      <c r="D215" s="4" t="s">
        <v>10</v>
      </c>
      <c r="E215" s="4">
        <v>187</v>
      </c>
      <c r="F215" s="15">
        <v>14011</v>
      </c>
      <c r="G215" s="15">
        <f t="shared" si="3"/>
        <v>74.925133689839569</v>
      </c>
    </row>
    <row r="216" spans="1:7" x14ac:dyDescent="0.25">
      <c r="A216" s="1"/>
      <c r="B216" s="2" t="s">
        <v>247</v>
      </c>
      <c r="C216" s="4">
        <v>183</v>
      </c>
      <c r="D216" s="4" t="s">
        <v>10</v>
      </c>
      <c r="E216" s="4">
        <v>183</v>
      </c>
      <c r="F216" s="15">
        <v>1523</v>
      </c>
      <c r="G216" s="15">
        <f t="shared" si="3"/>
        <v>8.3224043715846996</v>
      </c>
    </row>
    <row r="217" spans="1:7" x14ac:dyDescent="0.25">
      <c r="A217" s="1"/>
      <c r="B217" s="2" t="s">
        <v>171</v>
      </c>
      <c r="C217" s="4">
        <v>67</v>
      </c>
      <c r="D217" s="4" t="s">
        <v>10</v>
      </c>
      <c r="E217" s="4">
        <v>67</v>
      </c>
      <c r="F217" s="15">
        <v>2095</v>
      </c>
      <c r="G217" s="15">
        <f t="shared" si="3"/>
        <v>31.268656716417912</v>
      </c>
    </row>
    <row r="218" spans="1:7" x14ac:dyDescent="0.25">
      <c r="A218" s="1"/>
      <c r="B218" s="2"/>
      <c r="C218" s="4"/>
      <c r="D218" s="4"/>
      <c r="E218" s="4"/>
      <c r="F218" s="5"/>
      <c r="G218" s="5"/>
    </row>
    <row r="219" spans="1:7" x14ac:dyDescent="0.25">
      <c r="A219" s="1" t="s">
        <v>172</v>
      </c>
      <c r="B219" s="13" t="s">
        <v>173</v>
      </c>
      <c r="C219" s="12">
        <v>683</v>
      </c>
      <c r="D219" s="12">
        <v>128</v>
      </c>
      <c r="E219" s="12">
        <v>811</v>
      </c>
      <c r="F219" s="14">
        <v>55546</v>
      </c>
      <c r="G219" s="14">
        <f t="shared" si="3"/>
        <v>81.326500732064417</v>
      </c>
    </row>
    <row r="220" spans="1:7" x14ac:dyDescent="0.25">
      <c r="A220" s="1"/>
      <c r="B220" s="2" t="s">
        <v>174</v>
      </c>
      <c r="C220" s="4">
        <v>117</v>
      </c>
      <c r="D220" s="4">
        <v>13</v>
      </c>
      <c r="E220" s="4">
        <v>130</v>
      </c>
      <c r="F220" s="15">
        <v>8894</v>
      </c>
      <c r="G220" s="15">
        <f t="shared" si="3"/>
        <v>76.017094017094024</v>
      </c>
    </row>
    <row r="221" spans="1:7" x14ac:dyDescent="0.25">
      <c r="A221" s="1"/>
      <c r="B221" s="2" t="s">
        <v>175</v>
      </c>
      <c r="C221" s="4">
        <v>90</v>
      </c>
      <c r="D221" s="4">
        <v>68</v>
      </c>
      <c r="E221" s="4">
        <v>158</v>
      </c>
      <c r="F221" s="15">
        <v>9067</v>
      </c>
      <c r="G221" s="15">
        <f t="shared" si="3"/>
        <v>100.74444444444444</v>
      </c>
    </row>
    <row r="222" spans="1:7" x14ac:dyDescent="0.25">
      <c r="A222" s="1"/>
      <c r="B222" s="2" t="s">
        <v>173</v>
      </c>
      <c r="C222" s="4">
        <v>169</v>
      </c>
      <c r="D222" s="4">
        <v>47</v>
      </c>
      <c r="E222" s="4">
        <v>216</v>
      </c>
      <c r="F222" s="15">
        <v>17868</v>
      </c>
      <c r="G222" s="15">
        <f t="shared" si="3"/>
        <v>105.72781065088758</v>
      </c>
    </row>
    <row r="223" spans="1:7" x14ac:dyDescent="0.25">
      <c r="A223" s="1"/>
      <c r="B223" s="2" t="s">
        <v>176</v>
      </c>
      <c r="C223" s="4">
        <v>98</v>
      </c>
      <c r="D223" s="4" t="s">
        <v>10</v>
      </c>
      <c r="E223" s="4">
        <v>98</v>
      </c>
      <c r="F223" s="15">
        <v>11712</v>
      </c>
      <c r="G223" s="15">
        <f t="shared" si="3"/>
        <v>119.51020408163265</v>
      </c>
    </row>
    <row r="224" spans="1:7" x14ac:dyDescent="0.25">
      <c r="A224" s="1"/>
      <c r="B224" s="2" t="s">
        <v>177</v>
      </c>
      <c r="C224" s="4">
        <v>204</v>
      </c>
      <c r="D224" s="4" t="s">
        <v>10</v>
      </c>
      <c r="E224" s="4">
        <v>204</v>
      </c>
      <c r="F224" s="15">
        <v>7692</v>
      </c>
      <c r="G224" s="15">
        <f t="shared" si="3"/>
        <v>37.705882352941174</v>
      </c>
    </row>
    <row r="225" spans="1:7" x14ac:dyDescent="0.25">
      <c r="A225" s="1"/>
      <c r="B225" s="2" t="s">
        <v>178</v>
      </c>
      <c r="C225" s="2">
        <v>5</v>
      </c>
      <c r="D225" s="4" t="s">
        <v>10</v>
      </c>
      <c r="E225" s="2">
        <v>5</v>
      </c>
      <c r="F225" s="15">
        <v>313</v>
      </c>
      <c r="G225" s="15">
        <f t="shared" si="3"/>
        <v>62.6</v>
      </c>
    </row>
    <row r="226" spans="1:7" x14ac:dyDescent="0.25">
      <c r="A226" s="1"/>
      <c r="B226" s="2"/>
      <c r="C226" s="2"/>
      <c r="D226" s="4"/>
      <c r="E226" s="2"/>
      <c r="F226" s="15"/>
      <c r="G226" s="21" t="s">
        <v>229</v>
      </c>
    </row>
    <row r="227" spans="1:7" ht="15.75" x14ac:dyDescent="0.25">
      <c r="A227" s="39" t="s">
        <v>228</v>
      </c>
      <c r="B227" s="40"/>
      <c r="C227" s="40"/>
      <c r="D227" s="40"/>
      <c r="E227" s="40"/>
      <c r="F227" s="40"/>
      <c r="G227" s="40"/>
    </row>
    <row r="228" spans="1:7" ht="16.5" thickBot="1" x14ac:dyDescent="0.3">
      <c r="A228" s="37" t="s">
        <v>0</v>
      </c>
      <c r="B228" s="38"/>
      <c r="C228" s="38"/>
      <c r="D228" s="38"/>
      <c r="E228" s="38"/>
      <c r="F228" s="38"/>
      <c r="G228" s="38"/>
    </row>
    <row r="229" spans="1:7" x14ac:dyDescent="0.25">
      <c r="A229" s="1"/>
      <c r="B229" s="2"/>
      <c r="C229" s="28" t="s">
        <v>1</v>
      </c>
      <c r="D229" s="28"/>
      <c r="E229" s="28"/>
      <c r="F229" s="4" t="s">
        <v>2</v>
      </c>
      <c r="G229" s="5" t="s">
        <v>2</v>
      </c>
    </row>
    <row r="230" spans="1:7" x14ac:dyDescent="0.25">
      <c r="A230" s="27"/>
      <c r="B230" s="3"/>
      <c r="C230" s="6" t="s">
        <v>4</v>
      </c>
      <c r="D230" s="6" t="s">
        <v>5</v>
      </c>
      <c r="E230" s="6" t="s">
        <v>6</v>
      </c>
      <c r="F230" s="6"/>
      <c r="G230" s="7" t="s">
        <v>3</v>
      </c>
    </row>
    <row r="231" spans="1:7" x14ac:dyDescent="0.25">
      <c r="A231" s="1" t="s">
        <v>179</v>
      </c>
      <c r="B231" s="13" t="s">
        <v>180</v>
      </c>
      <c r="C231" s="12">
        <v>330</v>
      </c>
      <c r="D231" s="12">
        <v>86</v>
      </c>
      <c r="E231" s="12">
        <v>416</v>
      </c>
      <c r="F231" s="14">
        <v>13926</v>
      </c>
      <c r="G231" s="14">
        <f>F231/C231</f>
        <v>42.2</v>
      </c>
    </row>
    <row r="232" spans="1:7" x14ac:dyDescent="0.25">
      <c r="A232" s="1"/>
      <c r="B232" s="2" t="s">
        <v>181</v>
      </c>
      <c r="C232" s="4">
        <v>188</v>
      </c>
      <c r="D232" s="4">
        <v>60</v>
      </c>
      <c r="E232" s="4">
        <v>248</v>
      </c>
      <c r="F232" s="15">
        <v>9541</v>
      </c>
      <c r="G232" s="15">
        <f t="shared" ref="G232:G247" si="4">F232/C232</f>
        <v>50.75</v>
      </c>
    </row>
    <row r="233" spans="1:7" x14ac:dyDescent="0.25">
      <c r="A233" s="1"/>
      <c r="B233" s="2" t="s">
        <v>182</v>
      </c>
      <c r="C233" s="4">
        <v>142</v>
      </c>
      <c r="D233" s="4">
        <v>26</v>
      </c>
      <c r="E233" s="4">
        <v>168</v>
      </c>
      <c r="F233" s="15">
        <v>4385</v>
      </c>
      <c r="G233" s="15">
        <f t="shared" si="4"/>
        <v>30.880281690140844</v>
      </c>
    </row>
    <row r="234" spans="1:7" x14ac:dyDescent="0.25">
      <c r="A234" s="1"/>
      <c r="B234" s="2"/>
      <c r="C234" s="4"/>
      <c r="D234" s="4"/>
      <c r="E234" s="4"/>
      <c r="F234" s="5"/>
      <c r="G234" s="5"/>
    </row>
    <row r="235" spans="1:7" x14ac:dyDescent="0.25">
      <c r="A235" s="1" t="s">
        <v>183</v>
      </c>
      <c r="B235" s="13" t="s">
        <v>184</v>
      </c>
      <c r="C235" s="12">
        <v>295</v>
      </c>
      <c r="D235" s="12">
        <v>0</v>
      </c>
      <c r="E235" s="12">
        <v>295</v>
      </c>
      <c r="F235" s="14">
        <v>25717</v>
      </c>
      <c r="G235" s="14">
        <f t="shared" si="4"/>
        <v>87.176271186440673</v>
      </c>
    </row>
    <row r="236" spans="1:7" x14ac:dyDescent="0.25">
      <c r="A236" s="1"/>
      <c r="B236" s="2" t="s">
        <v>248</v>
      </c>
      <c r="C236" s="4">
        <v>127</v>
      </c>
      <c r="D236" s="4" t="s">
        <v>10</v>
      </c>
      <c r="E236" s="4">
        <v>127</v>
      </c>
      <c r="F236" s="15">
        <v>9729</v>
      </c>
      <c r="G236" s="15">
        <f t="shared" si="4"/>
        <v>76.606299212598429</v>
      </c>
    </row>
    <row r="237" spans="1:7" x14ac:dyDescent="0.25">
      <c r="A237" s="1"/>
      <c r="B237" s="2" t="s">
        <v>185</v>
      </c>
      <c r="C237" s="4">
        <v>87</v>
      </c>
      <c r="D237" s="4" t="s">
        <v>10</v>
      </c>
      <c r="E237" s="4">
        <v>87</v>
      </c>
      <c r="F237" s="15">
        <v>8336</v>
      </c>
      <c r="G237" s="15">
        <f t="shared" si="4"/>
        <v>95.816091954022994</v>
      </c>
    </row>
    <row r="238" spans="1:7" x14ac:dyDescent="0.25">
      <c r="A238" s="1"/>
      <c r="B238" s="2" t="s">
        <v>186</v>
      </c>
      <c r="C238" s="4">
        <v>81</v>
      </c>
      <c r="D238" s="4" t="s">
        <v>10</v>
      </c>
      <c r="E238" s="4">
        <v>81</v>
      </c>
      <c r="F238" s="15">
        <v>7652</v>
      </c>
      <c r="G238" s="15">
        <f t="shared" si="4"/>
        <v>94.46913580246914</v>
      </c>
    </row>
    <row r="239" spans="1:7" x14ac:dyDescent="0.25">
      <c r="A239" s="1"/>
      <c r="B239" s="2"/>
      <c r="C239" s="4"/>
      <c r="D239" s="4"/>
      <c r="E239" s="4"/>
      <c r="F239" s="15"/>
      <c r="G239" s="15"/>
    </row>
    <row r="240" spans="1:7" x14ac:dyDescent="0.25">
      <c r="A240" s="1">
        <v>24</v>
      </c>
      <c r="B240" s="10" t="s">
        <v>187</v>
      </c>
      <c r="C240" s="16">
        <v>886</v>
      </c>
      <c r="D240" s="16">
        <v>143</v>
      </c>
      <c r="E240" s="11">
        <v>1029</v>
      </c>
      <c r="F240" s="11">
        <v>38112</v>
      </c>
      <c r="G240" s="11">
        <f t="shared" si="4"/>
        <v>43.015801354401809</v>
      </c>
    </row>
    <row r="241" spans="1:7" x14ac:dyDescent="0.25">
      <c r="A241" s="1"/>
      <c r="B241" s="2" t="s">
        <v>188</v>
      </c>
      <c r="C241" s="4">
        <v>213</v>
      </c>
      <c r="D241" s="4">
        <v>25</v>
      </c>
      <c r="E241" s="4">
        <v>238</v>
      </c>
      <c r="F241" s="15">
        <v>10638</v>
      </c>
      <c r="G241" s="15">
        <f t="shared" si="4"/>
        <v>49.943661971830984</v>
      </c>
    </row>
    <row r="242" spans="1:7" x14ac:dyDescent="0.25">
      <c r="A242" s="1"/>
      <c r="B242" s="2" t="s">
        <v>249</v>
      </c>
      <c r="C242" s="4">
        <v>2</v>
      </c>
      <c r="D242" s="4" t="s">
        <v>10</v>
      </c>
      <c r="E242" s="4">
        <v>2</v>
      </c>
      <c r="F242" s="5" t="s">
        <v>10</v>
      </c>
      <c r="G242" s="5" t="s">
        <v>10</v>
      </c>
    </row>
    <row r="243" spans="1:7" x14ac:dyDescent="0.25">
      <c r="A243" s="1"/>
      <c r="B243" s="2" t="s">
        <v>187</v>
      </c>
      <c r="C243" s="4">
        <v>195</v>
      </c>
      <c r="D243" s="4">
        <v>5</v>
      </c>
      <c r="E243" s="4">
        <v>200</v>
      </c>
      <c r="F243" s="15">
        <v>8849</v>
      </c>
      <c r="G243" s="15">
        <f t="shared" si="4"/>
        <v>45.379487179487178</v>
      </c>
    </row>
    <row r="244" spans="1:7" x14ac:dyDescent="0.25">
      <c r="A244" s="1"/>
      <c r="B244" s="2" t="s">
        <v>189</v>
      </c>
      <c r="C244" s="4">
        <v>279</v>
      </c>
      <c r="D244" s="4">
        <v>48</v>
      </c>
      <c r="E244" s="4">
        <v>327</v>
      </c>
      <c r="F244" s="15">
        <v>7617</v>
      </c>
      <c r="G244" s="15">
        <f t="shared" si="4"/>
        <v>27.301075268817204</v>
      </c>
    </row>
    <row r="245" spans="1:7" x14ac:dyDescent="0.25">
      <c r="A245" s="1"/>
      <c r="B245" s="2" t="s">
        <v>190</v>
      </c>
      <c r="C245" s="4">
        <v>197</v>
      </c>
      <c r="D245" s="4">
        <v>65</v>
      </c>
      <c r="E245" s="4">
        <v>262</v>
      </c>
      <c r="F245" s="15">
        <v>11008</v>
      </c>
      <c r="G245" s="15">
        <f t="shared" si="4"/>
        <v>55.878172588832484</v>
      </c>
    </row>
    <row r="246" spans="1:7" x14ac:dyDescent="0.25">
      <c r="A246" s="1"/>
      <c r="B246" s="20" t="s">
        <v>191</v>
      </c>
      <c r="C246" s="4" t="s">
        <v>211</v>
      </c>
      <c r="D246" s="4" t="s">
        <v>211</v>
      </c>
      <c r="E246" s="4" t="s">
        <v>211</v>
      </c>
      <c r="F246" s="21">
        <v>3637</v>
      </c>
      <c r="G246" s="21" t="s">
        <v>211</v>
      </c>
    </row>
    <row r="247" spans="1:7" x14ac:dyDescent="0.25">
      <c r="A247" s="27"/>
      <c r="B247" s="35" t="s">
        <v>192</v>
      </c>
      <c r="C247" s="36">
        <v>18774</v>
      </c>
      <c r="D247" s="36">
        <v>2818</v>
      </c>
      <c r="E247" s="36">
        <v>21592</v>
      </c>
      <c r="F247" s="36">
        <v>995574</v>
      </c>
      <c r="G247" s="36">
        <f t="shared" si="4"/>
        <v>53.029402364972832</v>
      </c>
    </row>
    <row r="248" spans="1:7" x14ac:dyDescent="0.25">
      <c r="A248" s="41" t="s">
        <v>212</v>
      </c>
      <c r="B248" s="42"/>
      <c r="C248" s="42"/>
      <c r="D248" s="42"/>
      <c r="E248" s="42"/>
      <c r="F248" s="42"/>
      <c r="G248" s="42"/>
    </row>
    <row r="249" spans="1:7" x14ac:dyDescent="0.25">
      <c r="A249" s="43" t="s">
        <v>250</v>
      </c>
      <c r="B249" s="40"/>
      <c r="C249" s="40"/>
      <c r="D249" s="40"/>
      <c r="E249" s="40"/>
      <c r="F249" s="40"/>
      <c r="G249" s="40"/>
    </row>
    <row r="250" spans="1:7" x14ac:dyDescent="0.25">
      <c r="A250" s="43" t="s">
        <v>251</v>
      </c>
      <c r="B250" s="40"/>
      <c r="C250" s="40"/>
      <c r="D250" s="40"/>
      <c r="E250" s="40"/>
      <c r="F250" s="40"/>
      <c r="G250" s="40"/>
    </row>
    <row r="251" spans="1:7" x14ac:dyDescent="0.25">
      <c r="A251" s="43" t="s">
        <v>252</v>
      </c>
      <c r="B251" s="40"/>
      <c r="C251" s="40"/>
      <c r="D251" s="40"/>
      <c r="E251" s="40"/>
      <c r="F251" s="40"/>
      <c r="G251" s="40"/>
    </row>
    <row r="252" spans="1:7" x14ac:dyDescent="0.25">
      <c r="A252" s="43" t="s">
        <v>253</v>
      </c>
      <c r="B252" s="40"/>
      <c r="C252" s="40"/>
      <c r="D252" s="40"/>
      <c r="E252" s="40"/>
      <c r="F252" s="40"/>
      <c r="G252" s="40"/>
    </row>
    <row r="253" spans="1:7" x14ac:dyDescent="0.25">
      <c r="A253" s="43" t="s">
        <v>193</v>
      </c>
      <c r="B253" s="40"/>
      <c r="C253" s="40"/>
      <c r="D253" s="40"/>
      <c r="E253" s="40"/>
      <c r="F253" s="40"/>
      <c r="G253" s="40"/>
    </row>
    <row r="254" spans="1:7" x14ac:dyDescent="0.25">
      <c r="A254" s="43"/>
      <c r="B254" s="40"/>
      <c r="C254" s="40"/>
      <c r="D254" s="40"/>
      <c r="E254" s="40"/>
      <c r="F254" s="40"/>
      <c r="G254" s="40"/>
    </row>
    <row r="255" spans="1:7" x14ac:dyDescent="0.25">
      <c r="A255" s="44" t="s">
        <v>194</v>
      </c>
      <c r="B255" s="40"/>
      <c r="C255" s="40"/>
      <c r="D255" s="40"/>
      <c r="E255" s="40"/>
      <c r="F255" s="40"/>
      <c r="G255" s="40"/>
    </row>
    <row r="256" spans="1:7" x14ac:dyDescent="0.25">
      <c r="A256" s="43" t="s">
        <v>195</v>
      </c>
      <c r="B256" s="40"/>
      <c r="C256" s="40"/>
      <c r="D256" s="40"/>
      <c r="E256" s="40"/>
      <c r="F256" s="40"/>
      <c r="G256" s="40"/>
    </row>
    <row r="257" spans="1:7" x14ac:dyDescent="0.25">
      <c r="A257" s="43" t="s">
        <v>196</v>
      </c>
      <c r="B257" s="40"/>
      <c r="C257" s="40"/>
      <c r="D257" s="40"/>
      <c r="E257" s="40"/>
      <c r="F257" s="40"/>
      <c r="G257" s="40"/>
    </row>
    <row r="258" spans="1:7" x14ac:dyDescent="0.25">
      <c r="A258" s="43" t="s">
        <v>197</v>
      </c>
      <c r="B258" s="40"/>
      <c r="C258" s="40"/>
      <c r="D258" s="40"/>
      <c r="E258" s="40"/>
      <c r="F258" s="40"/>
      <c r="G258" s="40"/>
    </row>
    <row r="259" spans="1:7" x14ac:dyDescent="0.25">
      <c r="A259" s="43" t="s">
        <v>198</v>
      </c>
      <c r="B259" s="40"/>
      <c r="C259" s="40"/>
      <c r="D259" s="40"/>
      <c r="E259" s="40"/>
      <c r="F259" s="40"/>
      <c r="G259" s="40"/>
    </row>
    <row r="260" spans="1:7" x14ac:dyDescent="0.25">
      <c r="A260" s="43" t="s">
        <v>199</v>
      </c>
      <c r="B260" s="40"/>
      <c r="C260" s="40"/>
      <c r="D260" s="40"/>
      <c r="E260" s="40"/>
      <c r="F260" s="40"/>
      <c r="G260" s="40"/>
    </row>
    <row r="261" spans="1:7" x14ac:dyDescent="0.25">
      <c r="A261" s="43" t="s">
        <v>200</v>
      </c>
      <c r="B261" s="40"/>
      <c r="C261" s="40"/>
      <c r="D261" s="40"/>
      <c r="E261" s="40"/>
      <c r="F261" s="40"/>
      <c r="G261" s="40"/>
    </row>
    <row r="262" spans="1:7" x14ac:dyDescent="0.25">
      <c r="A262" s="43" t="s">
        <v>201</v>
      </c>
      <c r="B262" s="40"/>
      <c r="C262" s="40"/>
      <c r="D262" s="40"/>
      <c r="E262" s="40"/>
      <c r="F262" s="40"/>
      <c r="G262" s="40"/>
    </row>
    <row r="263" spans="1:7" x14ac:dyDescent="0.25">
      <c r="A263" s="43" t="s">
        <v>202</v>
      </c>
      <c r="B263" s="40"/>
      <c r="C263" s="40"/>
      <c r="D263" s="40"/>
      <c r="E263" s="40"/>
      <c r="F263" s="40"/>
      <c r="G263" s="40"/>
    </row>
    <row r="264" spans="1:7" x14ac:dyDescent="0.25">
      <c r="A264" s="43" t="s">
        <v>203</v>
      </c>
      <c r="B264" s="40"/>
      <c r="C264" s="40"/>
      <c r="D264" s="40"/>
      <c r="E264" s="40"/>
      <c r="F264" s="40"/>
      <c r="G264" s="40"/>
    </row>
    <row r="265" spans="1:7" x14ac:dyDescent="0.25">
      <c r="A265" s="43" t="s">
        <v>204</v>
      </c>
      <c r="B265" s="40"/>
      <c r="C265" s="40"/>
      <c r="D265" s="40"/>
      <c r="E265" s="40"/>
      <c r="F265" s="40"/>
      <c r="G265" s="40"/>
    </row>
    <row r="266" spans="1:7" x14ac:dyDescent="0.25">
      <c r="A266" s="43" t="s">
        <v>205</v>
      </c>
      <c r="B266" s="40"/>
      <c r="C266" s="40"/>
      <c r="D266" s="40"/>
      <c r="E266" s="40"/>
      <c r="F266" s="40"/>
      <c r="G266" s="40"/>
    </row>
    <row r="267" spans="1:7" x14ac:dyDescent="0.25">
      <c r="A267" s="43" t="s">
        <v>206</v>
      </c>
      <c r="B267" s="40"/>
      <c r="C267" s="40"/>
      <c r="D267" s="40"/>
      <c r="E267" s="40"/>
      <c r="F267" s="40"/>
      <c r="G267" s="40"/>
    </row>
    <row r="268" spans="1:7" x14ac:dyDescent="0.25">
      <c r="A268" s="43" t="s">
        <v>207</v>
      </c>
      <c r="B268" s="40"/>
      <c r="C268" s="40"/>
      <c r="D268" s="40"/>
      <c r="E268" s="40"/>
      <c r="F268" s="40"/>
      <c r="G268" s="40"/>
    </row>
    <row r="269" spans="1:7" x14ac:dyDescent="0.25">
      <c r="A269" s="43" t="s">
        <v>208</v>
      </c>
      <c r="B269" s="40"/>
      <c r="C269" s="40"/>
      <c r="D269" s="40"/>
      <c r="E269" s="40"/>
      <c r="F269" s="40"/>
      <c r="G269" s="40"/>
    </row>
    <row r="270" spans="1:7" x14ac:dyDescent="0.25">
      <c r="A270" s="43" t="s">
        <v>209</v>
      </c>
      <c r="B270" s="40"/>
      <c r="C270" s="40"/>
      <c r="D270" s="40"/>
      <c r="E270" s="40"/>
      <c r="F270" s="40"/>
      <c r="G270" s="40"/>
    </row>
    <row r="271" spans="1:7" x14ac:dyDescent="0.25">
      <c r="A271" s="43" t="s">
        <v>210</v>
      </c>
      <c r="B271" s="40"/>
      <c r="C271" s="40"/>
      <c r="D271" s="40"/>
      <c r="E271" s="40"/>
      <c r="F271" s="40"/>
      <c r="G271" s="40"/>
    </row>
    <row r="272" spans="1:7" x14ac:dyDescent="0.25">
      <c r="A272" s="45" t="s">
        <v>227</v>
      </c>
      <c r="B272" s="40"/>
      <c r="C272" s="40"/>
      <c r="D272" s="40"/>
      <c r="E272" s="40"/>
      <c r="F272" s="40"/>
      <c r="G272" s="40"/>
    </row>
  </sheetData>
  <mergeCells count="35">
    <mergeCell ref="A270:G270"/>
    <mergeCell ref="A271:G271"/>
    <mergeCell ref="A272:G272"/>
    <mergeCell ref="A265:G265"/>
    <mergeCell ref="A266:G266"/>
    <mergeCell ref="A267:G267"/>
    <mergeCell ref="A268:G268"/>
    <mergeCell ref="A269:G269"/>
    <mergeCell ref="A261:G261"/>
    <mergeCell ref="A262:G262"/>
    <mergeCell ref="A263:G263"/>
    <mergeCell ref="A264:G264"/>
    <mergeCell ref="A257:G257"/>
    <mergeCell ref="A255:G255"/>
    <mergeCell ref="A259:G259"/>
    <mergeCell ref="A258:G258"/>
    <mergeCell ref="A260:G260"/>
    <mergeCell ref="A253:G253"/>
    <mergeCell ref="A254:G254"/>
    <mergeCell ref="A256:G256"/>
    <mergeCell ref="A248:G248"/>
    <mergeCell ref="A249:G249"/>
    <mergeCell ref="A250:G250"/>
    <mergeCell ref="A251:G251"/>
    <mergeCell ref="A252:G252"/>
    <mergeCell ref="A1:G1"/>
    <mergeCell ref="A2:G2"/>
    <mergeCell ref="A57:G57"/>
    <mergeCell ref="A58:G58"/>
    <mergeCell ref="A114:G114"/>
    <mergeCell ref="A115:G115"/>
    <mergeCell ref="A174:G174"/>
    <mergeCell ref="A175:G175"/>
    <mergeCell ref="A227:G227"/>
    <mergeCell ref="A228:G228"/>
  </mergeCells>
  <conditionalFormatting sqref="B5:G56">
    <cfRule type="cellIs" dxfId="11" priority="7" operator="equal">
      <formula>0</formula>
    </cfRule>
    <cfRule type="cellIs" dxfId="10" priority="8" stopIfTrue="1" operator="lessThan">
      <formula>0</formula>
    </cfRule>
  </conditionalFormatting>
  <conditionalFormatting sqref="F61:G112">
    <cfRule type="cellIs" dxfId="9" priority="9" operator="equal">
      <formula>0</formula>
    </cfRule>
    <cfRule type="cellIs" dxfId="8" priority="10" stopIfTrue="1" operator="lessThan">
      <formula>0</formula>
    </cfRule>
  </conditionalFormatting>
  <conditionalFormatting sqref="F118:G173">
    <cfRule type="cellIs" dxfId="7" priority="3" operator="equal">
      <formula>0</formula>
    </cfRule>
    <cfRule type="cellIs" dxfId="6" priority="4" stopIfTrue="1" operator="lessThan">
      <formula>0</formula>
    </cfRule>
  </conditionalFormatting>
  <conditionalFormatting sqref="F178:G226">
    <cfRule type="cellIs" dxfId="5" priority="1" operator="equal">
      <formula>0</formula>
    </cfRule>
    <cfRule type="cellIs" dxfId="4" priority="2" stopIfTrue="1" operator="lessThan">
      <formula>0</formula>
    </cfRule>
  </conditionalFormatting>
  <conditionalFormatting sqref="F231:G247">
    <cfRule type="cellIs" dxfId="3" priority="15" operator="equal">
      <formula>0</formula>
    </cfRule>
    <cfRule type="cellIs" dxfId="2" priority="16" stopIfTrue="1" operator="lessThan">
      <formula>0</formula>
    </cfRule>
  </conditionalFormatting>
  <conditionalFormatting sqref="G113">
    <cfRule type="cellIs" dxfId="1" priority="5" operator="equal">
      <formula>0</formula>
    </cfRule>
    <cfRule type="cellIs" dxfId="0" priority="6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Wennblom, Åsa</dc:creator>
  <cp:lastModifiedBy>Lidman, Agnes</cp:lastModifiedBy>
  <dcterms:created xsi:type="dcterms:W3CDTF">2020-11-09T15:59:05Z</dcterms:created>
  <dcterms:modified xsi:type="dcterms:W3CDTF">2025-12-17T09:56:19Z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2020-11-09T16:09:49Z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1fb4b5f1-e4bf-4240-9658-00006ad98079</vt:lpwstr>
  </property>
  <property fmtid="{D5CDD505-2E9C-101B-9397-08002B2CF9AE}" pid="8" name="MSIP_Label_43f08ec5-d6d9-4227-8387-ccbfcb3632c4_ContentBits">
    <vt:lpwstr>0</vt:lpwstr>
  </property>
</Properties>
</file>