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Byta namn på tabeller\Utdata\"/>
    </mc:Choice>
  </mc:AlternateContent>
  <xr:revisionPtr revIDLastSave="0" documentId="8_{EBA2F309-E000-436A-ADF7-985E148E6654}" xr6:coauthVersionLast="47" xr6:coauthVersionMax="47" xr10:uidLastSave="{00000000-0000-0000-0000-000000000000}"/>
  <bookViews>
    <workbookView xWindow="-26625" yWindow="1440" windowWidth="21795" windowHeight="13245" xr2:uid="{00000000-000D-0000-FFFF-FFFF00000000}"/>
  </bookViews>
  <sheets>
    <sheet name="b0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l="1"/>
  <c r="E7" i="1"/>
  <c r="L15" i="1" l="1"/>
  <c r="K15" i="1"/>
  <c r="L8" i="1"/>
</calcChain>
</file>

<file path=xl/sharedStrings.xml><?xml version="1.0" encoding="utf-8"?>
<sst xmlns="http://schemas.openxmlformats.org/spreadsheetml/2006/main" count="45" uniqueCount="24">
  <si>
    <t>Refuse from households</t>
  </si>
  <si>
    <t>Hushållsavfall, ton</t>
  </si>
  <si>
    <t>Kg per invånare</t>
  </si>
  <si>
    <r>
      <t>Källsorterat</t>
    </r>
    <r>
      <rPr>
        <b/>
        <vertAlign val="superscript"/>
        <sz val="10"/>
        <color theme="1"/>
        <rFont val="Arial"/>
        <family val="2"/>
      </rPr>
      <t>2</t>
    </r>
  </si>
  <si>
    <t>..</t>
  </si>
  <si>
    <t>Matavfall</t>
  </si>
  <si>
    <r>
      <t>Småbatterier</t>
    </r>
    <r>
      <rPr>
        <vertAlign val="superscript"/>
        <sz val="10"/>
        <color theme="1"/>
        <rFont val="Arial"/>
        <family val="2"/>
      </rPr>
      <t>3</t>
    </r>
  </si>
  <si>
    <t>Bilbatterier</t>
  </si>
  <si>
    <t>Kylskåp och frysar</t>
  </si>
  <si>
    <t>Tidningspapper</t>
  </si>
  <si>
    <t>Förpackningar av glas</t>
  </si>
  <si>
    <r>
      <t>Förpackningar av hårdplast</t>
    </r>
    <r>
      <rPr>
        <vertAlign val="superscript"/>
        <sz val="10"/>
        <color theme="1"/>
        <rFont val="Arial"/>
        <family val="2"/>
      </rPr>
      <t>4</t>
    </r>
  </si>
  <si>
    <t>Förpackningar av metall</t>
  </si>
  <si>
    <r>
      <t>Övrigt farligt avfall</t>
    </r>
    <r>
      <rPr>
        <vertAlign val="superscript"/>
        <sz val="10"/>
        <color theme="1"/>
        <rFont val="Arial"/>
        <family val="2"/>
      </rPr>
      <t>5</t>
    </r>
  </si>
  <si>
    <t>Källa: Stockholm Vatten och Avfall/Sweco</t>
  </si>
  <si>
    <t>1 Exkl grovavfall som ej redovisas kommunvis.</t>
  </si>
  <si>
    <t>2 Exkl källsorterat el- och elektronikavfall, förpackningar av metall/papper/kartong/wellpapp.</t>
  </si>
  <si>
    <t xml:space="preserve">3 Endast batterier med kvicksilver och nickel/kadmium. Inklusive blybatterier som väger </t>
  </si>
  <si>
    <t>&lt;3 kg per styck åren 2007-2008.</t>
  </si>
  <si>
    <t>4 Fr om 1 november 2008 ingår förpackningar av mjukplast i denna siffra.</t>
  </si>
  <si>
    <t>5 Småkemikalier, oljehaltigt avfall, annat farligt avfall.</t>
  </si>
  <si>
    <t>Insamlat exkl. källsorterat</t>
  </si>
  <si>
    <r>
      <t>Insamling av hushållsavfall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1995-2021</t>
    </r>
  </si>
  <si>
    <t>Senast uppdaterat: 2022-09-28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</si>
</sst>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Fill="1"/>
    <xf numFmtId="0" fontId="8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A8" sqref="A8"/>
    </sheetView>
  </sheetViews>
  <sheetFormatPr defaultRowHeight="14.5" x14ac:dyDescent="0.35"/>
  <cols>
    <col min="1" max="1" width="25.26953125" customWidth="1"/>
    <col min="2" max="7" width="7.54296875" customWidth="1"/>
    <col min="8" max="8" width="1.7265625" customWidth="1"/>
    <col min="9" max="14" width="7.54296875" customWidth="1"/>
  </cols>
  <sheetData>
    <row r="1" spans="1:14" ht="17.5" x14ac:dyDescent="0.3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5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1"/>
      <c r="B3" s="3" t="s">
        <v>1</v>
      </c>
      <c r="C3" s="3"/>
      <c r="D3" s="3"/>
      <c r="E3" s="3"/>
      <c r="F3" s="1"/>
      <c r="G3" s="1"/>
      <c r="H3" s="1"/>
      <c r="I3" s="3" t="s">
        <v>2</v>
      </c>
      <c r="J3" s="3"/>
      <c r="K3" s="3"/>
      <c r="L3" s="3"/>
      <c r="M3" s="3"/>
      <c r="N3" s="3"/>
    </row>
    <row r="4" spans="1:14" x14ac:dyDescent="0.35">
      <c r="A4" s="2"/>
      <c r="B4" s="2">
        <v>1995</v>
      </c>
      <c r="C4" s="2">
        <v>2005</v>
      </c>
      <c r="D4" s="2">
        <v>2010</v>
      </c>
      <c r="E4" s="2">
        <v>2015</v>
      </c>
      <c r="F4" s="14">
        <v>2020</v>
      </c>
      <c r="G4" s="3">
        <v>2021</v>
      </c>
      <c r="H4" s="2"/>
      <c r="I4" s="2">
        <v>1995</v>
      </c>
      <c r="J4" s="2">
        <v>2005</v>
      </c>
      <c r="K4" s="2">
        <v>2010</v>
      </c>
      <c r="L4" s="2">
        <v>2015</v>
      </c>
      <c r="M4" s="13">
        <v>2020</v>
      </c>
      <c r="N4" s="2">
        <v>2021</v>
      </c>
    </row>
    <row r="5" spans="1:14" x14ac:dyDescent="0.35">
      <c r="A5" s="4" t="s">
        <v>21</v>
      </c>
      <c r="B5" s="5">
        <v>229436</v>
      </c>
      <c r="C5" s="5">
        <v>232141</v>
      </c>
      <c r="D5" s="5">
        <v>239681</v>
      </c>
      <c r="E5" s="5">
        <v>243309</v>
      </c>
      <c r="F5" s="5">
        <v>214750</v>
      </c>
      <c r="G5" s="5">
        <v>213337</v>
      </c>
      <c r="H5" s="4"/>
      <c r="I5" s="15">
        <v>322.60000000000002</v>
      </c>
      <c r="J5" s="15">
        <v>301.07595215800001</v>
      </c>
      <c r="K5" s="15">
        <v>283</v>
      </c>
      <c r="L5" s="15">
        <v>263.45943113059224</v>
      </c>
      <c r="M5" s="16">
        <v>220.13200745014868</v>
      </c>
      <c r="N5" s="16">
        <v>217.96438386955055</v>
      </c>
    </row>
    <row r="6" spans="1:14" x14ac:dyDescent="0.35">
      <c r="A6" s="4"/>
      <c r="B6" s="5"/>
      <c r="C6" s="5"/>
      <c r="D6" s="5"/>
      <c r="E6" s="5"/>
      <c r="F6" s="5"/>
      <c r="G6" s="5"/>
      <c r="H6" s="4"/>
      <c r="I6" s="15"/>
      <c r="J6" s="15"/>
      <c r="K6" s="15"/>
      <c r="L6" s="15"/>
      <c r="M6" s="16"/>
      <c r="N6" s="16"/>
    </row>
    <row r="7" spans="1:14" ht="15.5" x14ac:dyDescent="0.35">
      <c r="A7" s="4" t="s">
        <v>3</v>
      </c>
      <c r="B7" s="6" t="s">
        <v>4</v>
      </c>
      <c r="C7" s="5">
        <v>71066</v>
      </c>
      <c r="D7" s="5">
        <v>65347</v>
      </c>
      <c r="E7" s="5">
        <f>SUM(E8:E16)</f>
        <v>65805.396999999997</v>
      </c>
      <c r="F7" s="5">
        <f>SUM(F8:F16)</f>
        <v>77664</v>
      </c>
      <c r="G7" s="5">
        <f>SUM(G8:G16)</f>
        <v>80803.899999999994</v>
      </c>
      <c r="H7" s="4"/>
      <c r="I7" s="17" t="s">
        <v>4</v>
      </c>
      <c r="J7" s="15">
        <v>92.212650997745897</v>
      </c>
      <c r="K7" s="15">
        <v>84</v>
      </c>
      <c r="L7" s="15">
        <v>55.167855240190747</v>
      </c>
      <c r="M7" s="16">
        <v>79.610394536010929</v>
      </c>
      <c r="N7" s="16">
        <v>82.556576110832978</v>
      </c>
    </row>
    <row r="8" spans="1:14" x14ac:dyDescent="0.35">
      <c r="A8" s="1" t="s">
        <v>5</v>
      </c>
      <c r="B8" s="10" t="s">
        <v>4</v>
      </c>
      <c r="C8" s="10" t="s">
        <v>4</v>
      </c>
      <c r="D8" s="10" t="s">
        <v>4</v>
      </c>
      <c r="E8" s="7">
        <v>13961</v>
      </c>
      <c r="F8" s="7">
        <v>24630</v>
      </c>
      <c r="G8" s="7">
        <v>25785</v>
      </c>
      <c r="H8" s="4"/>
      <c r="I8" s="9" t="s">
        <v>4</v>
      </c>
      <c r="J8" s="9" t="s">
        <v>4</v>
      </c>
      <c r="K8" s="9" t="s">
        <v>4</v>
      </c>
      <c r="L8" s="8">
        <f>E8/923516*1000</f>
        <v>15.117225906210614</v>
      </c>
      <c r="M8" s="18">
        <v>25.247270516866877</v>
      </c>
      <c r="N8" s="18">
        <v>26.344289261011269</v>
      </c>
    </row>
    <row r="9" spans="1:14" ht="15.5" x14ac:dyDescent="0.35">
      <c r="A9" s="1" t="s">
        <v>6</v>
      </c>
      <c r="B9" s="7">
        <v>13</v>
      </c>
      <c r="C9" s="7">
        <v>10</v>
      </c>
      <c r="D9" s="7">
        <v>82</v>
      </c>
      <c r="E9" s="7">
        <v>123.8</v>
      </c>
      <c r="F9" s="7">
        <v>117</v>
      </c>
      <c r="G9" s="7">
        <v>128.9</v>
      </c>
      <c r="H9" s="1"/>
      <c r="I9" s="8">
        <v>1.8281047194632683E-2</v>
      </c>
      <c r="J9" s="8">
        <v>1.296952938765664E-2</v>
      </c>
      <c r="K9" s="8">
        <v>0.1</v>
      </c>
      <c r="L9" s="8">
        <v>0.13405290216953469</v>
      </c>
      <c r="M9" s="18">
        <v>0.11993222291812525</v>
      </c>
      <c r="N9" s="18">
        <v>0.13169590404282927</v>
      </c>
    </row>
    <row r="10" spans="1:14" x14ac:dyDescent="0.35">
      <c r="A10" s="1" t="s">
        <v>7</v>
      </c>
      <c r="B10" s="7">
        <v>108</v>
      </c>
      <c r="C10" s="7">
        <v>198</v>
      </c>
      <c r="D10" s="7">
        <v>241</v>
      </c>
      <c r="E10" s="7">
        <v>168.9</v>
      </c>
      <c r="F10" s="7">
        <v>202</v>
      </c>
      <c r="G10" s="7">
        <v>156</v>
      </c>
      <c r="H10" s="1"/>
      <c r="I10" s="8">
        <v>0.2</v>
      </c>
      <c r="J10" s="8">
        <v>0.3</v>
      </c>
      <c r="K10" s="8">
        <v>0.3</v>
      </c>
      <c r="L10" s="8">
        <v>0.18288800627168345</v>
      </c>
      <c r="M10" s="18">
        <v>0.20706247033727607</v>
      </c>
      <c r="N10" s="18">
        <v>0.159383716296985</v>
      </c>
    </row>
    <row r="11" spans="1:14" x14ac:dyDescent="0.35">
      <c r="A11" s="1" t="s">
        <v>8</v>
      </c>
      <c r="B11" s="10" t="s">
        <v>4</v>
      </c>
      <c r="C11" s="10" t="s">
        <v>4</v>
      </c>
      <c r="D11" s="10" t="s">
        <v>4</v>
      </c>
      <c r="E11" s="10" t="s">
        <v>4</v>
      </c>
      <c r="F11" s="7">
        <v>777</v>
      </c>
      <c r="G11" s="7">
        <v>712</v>
      </c>
      <c r="H11" s="1"/>
      <c r="I11" s="9" t="s">
        <v>4</v>
      </c>
      <c r="J11" s="9" t="s">
        <v>4</v>
      </c>
      <c r="K11" s="9" t="s">
        <v>4</v>
      </c>
      <c r="L11" s="9" t="s">
        <v>4</v>
      </c>
      <c r="M11" s="18">
        <v>0.79647296758447272</v>
      </c>
      <c r="N11" s="18">
        <v>0.72744362822726483</v>
      </c>
    </row>
    <row r="12" spans="1:14" x14ac:dyDescent="0.35">
      <c r="A12" s="1" t="s">
        <v>9</v>
      </c>
      <c r="B12" s="7">
        <v>42349</v>
      </c>
      <c r="C12" s="7">
        <v>55848</v>
      </c>
      <c r="D12" s="7">
        <v>39965</v>
      </c>
      <c r="E12" s="7">
        <v>18369</v>
      </c>
      <c r="F12" s="7">
        <v>12194</v>
      </c>
      <c r="G12" s="7">
        <v>13116</v>
      </c>
      <c r="H12" s="1"/>
      <c r="I12" s="8">
        <v>59.6</v>
      </c>
      <c r="J12" s="8">
        <v>72.400000000000006</v>
      </c>
      <c r="K12" s="8">
        <v>47.2</v>
      </c>
      <c r="L12" s="8">
        <v>19.890288852602446</v>
      </c>
      <c r="M12" s="18">
        <v>12.499602788577942</v>
      </c>
      <c r="N12" s="18">
        <v>13.400492454815739</v>
      </c>
    </row>
    <row r="13" spans="1:14" x14ac:dyDescent="0.35">
      <c r="A13" s="1" t="s">
        <v>10</v>
      </c>
      <c r="B13" s="7">
        <v>8590</v>
      </c>
      <c r="C13" s="7">
        <v>13333</v>
      </c>
      <c r="D13" s="7">
        <v>22109</v>
      </c>
      <c r="E13" s="7">
        <v>27558</v>
      </c>
      <c r="F13" s="7">
        <v>30730</v>
      </c>
      <c r="G13" s="7">
        <v>31135</v>
      </c>
      <c r="H13" s="1"/>
      <c r="I13" s="8">
        <v>12.1</v>
      </c>
      <c r="J13" s="8">
        <v>17.3</v>
      </c>
      <c r="K13" s="8">
        <v>26.1</v>
      </c>
      <c r="L13" s="8">
        <v>29.840305961131154</v>
      </c>
      <c r="M13" s="18">
        <v>31.50014709635888</v>
      </c>
      <c r="N13" s="18">
        <v>31.81033337760659</v>
      </c>
    </row>
    <row r="14" spans="1:14" ht="15.5" x14ac:dyDescent="0.35">
      <c r="A14" s="1" t="s">
        <v>11</v>
      </c>
      <c r="B14" s="10" t="s">
        <v>4</v>
      </c>
      <c r="C14" s="7">
        <v>925</v>
      </c>
      <c r="D14" s="7">
        <v>2143</v>
      </c>
      <c r="E14" s="7">
        <v>3500</v>
      </c>
      <c r="F14" s="7">
        <v>6312</v>
      </c>
      <c r="G14" s="7">
        <v>6861</v>
      </c>
      <c r="H14" s="1"/>
      <c r="I14" s="9" t="s">
        <v>4</v>
      </c>
      <c r="J14" s="8">
        <v>1.1996814683582391</v>
      </c>
      <c r="K14" s="8">
        <v>2.5</v>
      </c>
      <c r="L14" s="8">
        <v>3.7898639547122088</v>
      </c>
      <c r="M14" s="18">
        <v>6.4701896671727051</v>
      </c>
      <c r="N14" s="18">
        <v>7.0098184456000903</v>
      </c>
    </row>
    <row r="15" spans="1:14" x14ac:dyDescent="0.35">
      <c r="A15" s="1" t="s">
        <v>12</v>
      </c>
      <c r="B15" s="10" t="s">
        <v>4</v>
      </c>
      <c r="C15" s="10" t="s">
        <v>4</v>
      </c>
      <c r="D15" s="7">
        <v>1016</v>
      </c>
      <c r="E15" s="7">
        <v>896</v>
      </c>
      <c r="F15" s="7">
        <v>1405</v>
      </c>
      <c r="G15" s="7">
        <v>1605</v>
      </c>
      <c r="H15" s="1"/>
      <c r="I15" s="9" t="s">
        <v>4</v>
      </c>
      <c r="J15" s="9" t="s">
        <v>4</v>
      </c>
      <c r="K15" s="8">
        <f>D15/847073*1000</f>
        <v>1.1994243707449064</v>
      </c>
      <c r="L15" s="8">
        <f>E15/923516*1000</f>
        <v>0.97020517240632531</v>
      </c>
      <c r="M15" s="18">
        <v>1.4402117367518459</v>
      </c>
      <c r="N15" s="18">
        <v>1.6398132349785957</v>
      </c>
    </row>
    <row r="16" spans="1:14" ht="15.5" x14ac:dyDescent="0.35">
      <c r="A16" s="2" t="s">
        <v>13</v>
      </c>
      <c r="B16" s="11">
        <v>186</v>
      </c>
      <c r="C16" s="11">
        <v>752</v>
      </c>
      <c r="D16" s="11">
        <v>807</v>
      </c>
      <c r="E16" s="11">
        <v>1228.6969999999999</v>
      </c>
      <c r="F16" s="11">
        <v>1297</v>
      </c>
      <c r="G16" s="11">
        <v>1305</v>
      </c>
      <c r="H16" s="2"/>
      <c r="I16" s="12">
        <v>0.3</v>
      </c>
      <c r="J16" s="12">
        <v>1</v>
      </c>
      <c r="K16" s="12">
        <v>1</v>
      </c>
      <c r="L16" s="12">
        <v>1.3304555633037218</v>
      </c>
      <c r="M16" s="18">
        <v>1.3295050694428072</v>
      </c>
      <c r="N16" s="18">
        <v>1.3333060882536245</v>
      </c>
    </row>
    <row r="17" spans="1:14" x14ac:dyDescent="0.35">
      <c r="A17" s="22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35">
      <c r="A18" s="19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35">
      <c r="A19" s="19" t="s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35">
      <c r="A20" s="19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35">
      <c r="A21" s="19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A22" s="19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5">
      <c r="A23" s="19" t="s">
        <v>20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3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0">
    <mergeCell ref="A1:N1"/>
    <mergeCell ref="A2:N2"/>
    <mergeCell ref="A17:N17"/>
    <mergeCell ref="A18:N18"/>
    <mergeCell ref="A19:N19"/>
    <mergeCell ref="A21:N21"/>
    <mergeCell ref="A22:N22"/>
    <mergeCell ref="A23:N23"/>
    <mergeCell ref="A24:N24"/>
    <mergeCell ref="A20:N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Bergerhed, Anton</dc:creator>
  <cp:lastModifiedBy>Lidman, Agnes</cp:lastModifiedBy>
  <dcterms:created xsi:type="dcterms:W3CDTF">2015-06-05T18:17:20Z</dcterms:created>
  <dcterms:modified xsi:type="dcterms:W3CDTF">2022-09-30T14:14:56Z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2021-09-10T13:21:09Z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e1ff8ca7-1cee-4450-9d73-fef7a7f23bf5</vt:lpwstr>
  </property>
  <property fmtid="{D5CDD505-2E9C-101B-9397-08002B2CF9AE}" pid="8" name="MSIP_Label_43f08ec5-d6d9-4227-8387-ccbfcb3632c4_ContentBits">
    <vt:lpwstr>0</vt:lpwstr>
  </property>
</Properties>
</file>