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SK\USK_Uppdrag\Uppdrag\SLK Avtal\Stadsovergrip publ\Arsbok\ÅRSBOK SLUTLIGA TABELLER\Byta namn på tabeller\Utdata\"/>
    </mc:Choice>
  </mc:AlternateContent>
  <xr:revisionPtr revIDLastSave="0" documentId="8_{586923CF-638E-4926-93BD-588443295A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12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3" i="1"/>
  <c r="D32" i="1"/>
</calcChain>
</file>

<file path=xl/sharedStrings.xml><?xml version="1.0" encoding="utf-8"?>
<sst xmlns="http://schemas.openxmlformats.org/spreadsheetml/2006/main" count="48" uniqueCount="25">
  <si>
    <t>Traffic at Bromma and Arlanda airports</t>
  </si>
  <si>
    <t>Bromma</t>
  </si>
  <si>
    <t>Arlanda</t>
  </si>
  <si>
    <t>Landningar</t>
  </si>
  <si>
    <t>Inrikes (linjefart och charter)</t>
  </si>
  <si>
    <t>Utrikes (linjefart och charter)</t>
  </si>
  <si>
    <t>Europatrafik</t>
  </si>
  <si>
    <t>Övriga världen</t>
  </si>
  <si>
    <t>Övrigt</t>
  </si>
  <si>
    <t>Taxiflyg</t>
  </si>
  <si>
    <t>Privatflyg</t>
  </si>
  <si>
    <t>Skolflyg</t>
  </si>
  <si>
    <t>Aerial work</t>
  </si>
  <si>
    <t>Militär luftfart</t>
  </si>
  <si>
    <t>Ankommande</t>
  </si>
  <si>
    <t>Avgående</t>
  </si>
  <si>
    <t>Post, ton (linjefart och charter)</t>
  </si>
  <si>
    <t>Källa: Swedavia AB/Sweco</t>
  </si>
  <si>
    <t>1 Summa ankommande och avresande passagerare exkl transitpassagerare.</t>
  </si>
  <si>
    <r>
      <t>Passagerare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>, 1 000-tal</t>
    </r>
  </si>
  <si>
    <t>–</t>
  </si>
  <si>
    <t/>
  </si>
  <si>
    <t>Trafiken vid Bromma och Arlanda flygplatser 2010 - 2020</t>
  </si>
  <si>
    <t>Fraktgods, ton (linjefart och charter)</t>
  </si>
  <si>
    <t>Senast uppdaterad: 2021-08-27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</si>
</sst>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4" fillId="0" borderId="0" xfId="0" applyFont="1"/>
    <xf numFmtId="3" fontId="4" fillId="0" borderId="0" xfId="0" applyNumberFormat="1" applyFont="1"/>
    <xf numFmtId="3" fontId="1" fillId="0" borderId="0" xfId="0" applyNumberFormat="1" applyFont="1"/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/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3" fontId="4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eco.se\SE\STO01\PROJEKT\USK\USK_Uppdrag\Uppdrag\SLK%20Avtal\Stadsovergrip%20publ\Arsbok\&#197;rsbok%202021\8%20Handel%20o%20kommunikationer\Tabeller%202021\Underlag%20b124%20Swedavia\post20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Post per flygplats"/>
    </sheetNames>
    <sheetDataSet>
      <sheetData sheetId="0">
        <row r="3">
          <cell r="C3" t="str">
            <v>Kolumnetiketter</v>
          </cell>
        </row>
        <row r="4">
          <cell r="B4" t="str">
            <v>Radetiketter</v>
          </cell>
          <cell r="C4" t="str">
            <v>Bromma Stockholm</v>
          </cell>
          <cell r="D4" t="str">
            <v>Stockholm Arlanda</v>
          </cell>
        </row>
        <row r="5">
          <cell r="B5">
            <v>2018</v>
          </cell>
          <cell r="C5"/>
          <cell r="D5"/>
        </row>
        <row r="6">
          <cell r="B6" t="str">
            <v>Summa av Summa totalt</v>
          </cell>
          <cell r="C6">
            <v>98</v>
          </cell>
          <cell r="D6">
            <v>12613</v>
          </cell>
        </row>
        <row r="7">
          <cell r="B7" t="str">
            <v>Summa av Summa utrikes ank</v>
          </cell>
          <cell r="C7">
            <v>0</v>
          </cell>
          <cell r="D7">
            <v>4716</v>
          </cell>
        </row>
        <row r="8">
          <cell r="B8" t="str">
            <v>Summa av Inrikes ank</v>
          </cell>
          <cell r="C8">
            <v>49</v>
          </cell>
          <cell r="D8">
            <v>1981</v>
          </cell>
        </row>
        <row r="9">
          <cell r="B9" t="str">
            <v>Summa av Inrikes  avr</v>
          </cell>
          <cell r="C9">
            <v>46</v>
          </cell>
          <cell r="D9">
            <v>2685</v>
          </cell>
        </row>
        <row r="10">
          <cell r="B10" t="str">
            <v>Summa av Summa utrikes avr</v>
          </cell>
          <cell r="C10">
            <v>0</v>
          </cell>
          <cell r="D10">
            <v>3230</v>
          </cell>
        </row>
        <row r="11">
          <cell r="B11">
            <v>2019</v>
          </cell>
          <cell r="C11"/>
          <cell r="D11"/>
        </row>
        <row r="12">
          <cell r="A12" t="str">
            <v>Post, ton (linjefart och charter)</v>
          </cell>
          <cell r="B12" t="str">
            <v>Summa av Summa totalt</v>
          </cell>
          <cell r="C12">
            <v>23</v>
          </cell>
          <cell r="D12">
            <v>8627</v>
          </cell>
        </row>
        <row r="13">
          <cell r="B13" t="str">
            <v>Summa av Summa utrikes ank</v>
          </cell>
          <cell r="C13">
            <v>0</v>
          </cell>
          <cell r="D13">
            <v>2642</v>
          </cell>
        </row>
        <row r="14">
          <cell r="B14" t="str">
            <v>Summa av Inrikes ank</v>
          </cell>
          <cell r="C14">
            <v>12</v>
          </cell>
          <cell r="D14">
            <v>1302</v>
          </cell>
        </row>
        <row r="15">
          <cell r="B15" t="str">
            <v>Summa av Inrikes  avr</v>
          </cell>
          <cell r="C15">
            <v>11</v>
          </cell>
          <cell r="D15">
            <v>1980</v>
          </cell>
        </row>
        <row r="16">
          <cell r="B16" t="str">
            <v>Summa av Summa utrikes avr</v>
          </cell>
          <cell r="C16">
            <v>0</v>
          </cell>
          <cell r="D16">
            <v>2701</v>
          </cell>
        </row>
        <row r="18">
          <cell r="A18" t="str">
            <v>Ankommande</v>
          </cell>
          <cell r="C18">
            <v>12</v>
          </cell>
          <cell r="D18">
            <v>3944</v>
          </cell>
        </row>
        <row r="19">
          <cell r="A19" t="str">
            <v>Avgående</v>
          </cell>
          <cell r="C19">
            <v>11</v>
          </cell>
          <cell r="D19">
            <v>4681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workbookViewId="0">
      <selection activeCell="A14" sqref="A14"/>
    </sheetView>
  </sheetViews>
  <sheetFormatPr defaultRowHeight="15" x14ac:dyDescent="0.25"/>
  <cols>
    <col min="1" max="1" width="33.5703125" customWidth="1"/>
    <col min="2" max="5" width="8.140625" customWidth="1"/>
    <col min="6" max="6" width="1.5703125" customWidth="1"/>
    <col min="7" max="10" width="8.140625" customWidth="1"/>
  </cols>
  <sheetData>
    <row r="1" spans="1:10" ht="15.75" x14ac:dyDescent="0.2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"/>
      <c r="B3" s="3" t="s">
        <v>1</v>
      </c>
      <c r="C3" s="3"/>
      <c r="D3" s="3"/>
      <c r="E3" s="3"/>
      <c r="F3" s="1"/>
      <c r="G3" s="3" t="s">
        <v>2</v>
      </c>
      <c r="H3" s="3"/>
      <c r="I3" s="3"/>
      <c r="J3" s="3"/>
    </row>
    <row r="4" spans="1:10" x14ac:dyDescent="0.25">
      <c r="A4" s="2"/>
      <c r="B4" s="2">
        <v>2010</v>
      </c>
      <c r="C4" s="2">
        <v>2015</v>
      </c>
      <c r="D4" s="2">
        <v>2019</v>
      </c>
      <c r="E4" s="2">
        <v>2020</v>
      </c>
      <c r="F4" s="2"/>
      <c r="G4" s="2">
        <v>2010</v>
      </c>
      <c r="H4" s="2">
        <v>2015</v>
      </c>
      <c r="I4" s="2">
        <v>2019</v>
      </c>
      <c r="J4" s="2">
        <v>2020</v>
      </c>
    </row>
    <row r="5" spans="1:10" x14ac:dyDescent="0.25">
      <c r="A5" s="4" t="s">
        <v>3</v>
      </c>
      <c r="B5" s="5">
        <v>32405</v>
      </c>
      <c r="C5" s="5">
        <v>28301</v>
      </c>
      <c r="D5" s="8">
        <v>27840</v>
      </c>
      <c r="E5" s="8">
        <v>10124</v>
      </c>
      <c r="F5" s="8"/>
      <c r="G5" s="8">
        <v>95434</v>
      </c>
      <c r="H5" s="8">
        <v>112973</v>
      </c>
      <c r="I5" s="8">
        <v>116529</v>
      </c>
      <c r="J5" s="8">
        <v>43107</v>
      </c>
    </row>
    <row r="6" spans="1:10" x14ac:dyDescent="0.25">
      <c r="A6" s="1"/>
      <c r="B6" s="6"/>
      <c r="C6" s="6"/>
      <c r="D6" s="9"/>
      <c r="E6" s="9" t="s">
        <v>21</v>
      </c>
      <c r="F6" s="9"/>
      <c r="G6" s="9"/>
      <c r="H6" s="9"/>
      <c r="I6" s="9"/>
      <c r="J6" s="9" t="s">
        <v>21</v>
      </c>
    </row>
    <row r="7" spans="1:10" x14ac:dyDescent="0.25">
      <c r="A7" s="4" t="s">
        <v>4</v>
      </c>
      <c r="B7" s="5">
        <v>18667</v>
      </c>
      <c r="C7" s="5">
        <v>20189</v>
      </c>
      <c r="D7" s="8">
        <v>19809</v>
      </c>
      <c r="E7" s="8">
        <v>6148</v>
      </c>
      <c r="F7" s="8"/>
      <c r="G7" s="8">
        <v>32287</v>
      </c>
      <c r="H7" s="8">
        <v>34149</v>
      </c>
      <c r="I7" s="8">
        <v>29109</v>
      </c>
      <c r="J7" s="8">
        <v>13264</v>
      </c>
    </row>
    <row r="8" spans="1:10" x14ac:dyDescent="0.25">
      <c r="A8" s="1"/>
      <c r="B8" s="6"/>
      <c r="C8" s="6"/>
      <c r="D8" s="9"/>
      <c r="E8" s="9" t="s">
        <v>21</v>
      </c>
      <c r="F8" s="9"/>
      <c r="G8" s="9"/>
      <c r="H8" s="9"/>
      <c r="I8" s="9"/>
      <c r="J8" s="9" t="s">
        <v>21</v>
      </c>
    </row>
    <row r="9" spans="1:10" x14ac:dyDescent="0.25">
      <c r="A9" s="4" t="s">
        <v>5</v>
      </c>
      <c r="B9" s="5">
        <v>2920</v>
      </c>
      <c r="C9" s="5">
        <v>3699</v>
      </c>
      <c r="D9" s="8">
        <v>3459</v>
      </c>
      <c r="E9" s="8">
        <v>1086</v>
      </c>
      <c r="F9" s="8"/>
      <c r="G9" s="8">
        <v>62479</v>
      </c>
      <c r="H9" s="8">
        <v>77358</v>
      </c>
      <c r="I9" s="8">
        <v>85691</v>
      </c>
      <c r="J9" s="8">
        <v>28339</v>
      </c>
    </row>
    <row r="10" spans="1:10" x14ac:dyDescent="0.25">
      <c r="A10" s="1" t="s">
        <v>6</v>
      </c>
      <c r="B10" s="6">
        <v>2891</v>
      </c>
      <c r="C10" s="6">
        <v>3668</v>
      </c>
      <c r="D10" s="9">
        <v>3389</v>
      </c>
      <c r="E10" s="9">
        <v>1057</v>
      </c>
      <c r="F10" s="9"/>
      <c r="G10" s="9">
        <v>58393</v>
      </c>
      <c r="H10" s="9">
        <v>72585</v>
      </c>
      <c r="I10" s="9">
        <v>80058</v>
      </c>
      <c r="J10" s="9">
        <v>26412</v>
      </c>
    </row>
    <row r="11" spans="1:10" x14ac:dyDescent="0.25">
      <c r="A11" s="1" t="s">
        <v>7</v>
      </c>
      <c r="B11" s="6">
        <v>29</v>
      </c>
      <c r="C11" s="6">
        <v>31</v>
      </c>
      <c r="D11" s="9">
        <v>70</v>
      </c>
      <c r="E11" s="9">
        <v>29</v>
      </c>
      <c r="F11" s="9"/>
      <c r="G11" s="9">
        <v>4086</v>
      </c>
      <c r="H11" s="9">
        <v>4773</v>
      </c>
      <c r="I11" s="9">
        <v>5633</v>
      </c>
      <c r="J11" s="9">
        <v>1927</v>
      </c>
    </row>
    <row r="12" spans="1:10" x14ac:dyDescent="0.25">
      <c r="A12" s="1"/>
      <c r="B12" s="6"/>
      <c r="C12" s="6"/>
      <c r="D12" s="9"/>
      <c r="E12" s="9" t="s">
        <v>21</v>
      </c>
      <c r="F12" s="9"/>
      <c r="G12" s="9"/>
      <c r="H12" s="9"/>
      <c r="I12" s="9"/>
      <c r="J12" s="9" t="s">
        <v>21</v>
      </c>
    </row>
    <row r="13" spans="1:10" x14ac:dyDescent="0.25">
      <c r="A13" s="4" t="s">
        <v>8</v>
      </c>
      <c r="B13" s="5">
        <v>10818</v>
      </c>
      <c r="C13" s="5">
        <v>4413</v>
      </c>
      <c r="D13" s="8">
        <v>4572</v>
      </c>
      <c r="E13" s="8">
        <v>2890</v>
      </c>
      <c r="F13" s="8"/>
      <c r="G13" s="8">
        <v>668</v>
      </c>
      <c r="H13" s="8">
        <v>1466</v>
      </c>
      <c r="I13" s="8">
        <v>1729</v>
      </c>
      <c r="J13" s="8">
        <v>1504</v>
      </c>
    </row>
    <row r="14" spans="1:10" x14ac:dyDescent="0.25">
      <c r="A14" s="1" t="s">
        <v>9</v>
      </c>
      <c r="B14" s="6">
        <v>548</v>
      </c>
      <c r="C14" s="6">
        <v>609</v>
      </c>
      <c r="D14" s="9">
        <v>1231</v>
      </c>
      <c r="E14" s="9">
        <v>802</v>
      </c>
      <c r="F14" s="9"/>
      <c r="G14" s="9">
        <v>257</v>
      </c>
      <c r="H14" s="9">
        <v>205</v>
      </c>
      <c r="I14" s="9">
        <v>286</v>
      </c>
      <c r="J14" s="9">
        <v>256</v>
      </c>
    </row>
    <row r="15" spans="1:10" x14ac:dyDescent="0.25">
      <c r="A15" s="1" t="s">
        <v>10</v>
      </c>
      <c r="B15" s="6">
        <v>6562</v>
      </c>
      <c r="C15" s="6">
        <v>2484</v>
      </c>
      <c r="D15" s="9">
        <v>2425</v>
      </c>
      <c r="E15" s="9">
        <v>1341</v>
      </c>
      <c r="F15" s="9"/>
      <c r="G15" s="9">
        <v>2</v>
      </c>
      <c r="H15" s="9">
        <v>110</v>
      </c>
      <c r="I15" s="9">
        <v>120</v>
      </c>
      <c r="J15" s="9">
        <v>89</v>
      </c>
    </row>
    <row r="16" spans="1:10" x14ac:dyDescent="0.25">
      <c r="A16" s="1" t="s">
        <v>11</v>
      </c>
      <c r="B16" s="6">
        <v>2297</v>
      </c>
      <c r="C16" s="6">
        <v>218</v>
      </c>
      <c r="D16" s="9">
        <v>96</v>
      </c>
      <c r="E16" s="9">
        <v>50</v>
      </c>
      <c r="F16" s="9"/>
      <c r="G16" s="9">
        <v>2</v>
      </c>
      <c r="H16" s="9">
        <v>23</v>
      </c>
      <c r="I16" s="9">
        <v>35</v>
      </c>
      <c r="J16" s="9">
        <v>20</v>
      </c>
    </row>
    <row r="17" spans="1:10" x14ac:dyDescent="0.25">
      <c r="A17" s="1" t="s">
        <v>12</v>
      </c>
      <c r="B17" s="6">
        <v>998</v>
      </c>
      <c r="C17" s="6">
        <v>834</v>
      </c>
      <c r="D17" s="9">
        <v>694</v>
      </c>
      <c r="E17" s="9">
        <v>594</v>
      </c>
      <c r="F17" s="9"/>
      <c r="G17" s="9">
        <v>188</v>
      </c>
      <c r="H17" s="9">
        <v>869</v>
      </c>
      <c r="I17" s="9">
        <v>978</v>
      </c>
      <c r="J17" s="9">
        <v>866</v>
      </c>
    </row>
    <row r="18" spans="1:10" x14ac:dyDescent="0.25">
      <c r="A18" s="1" t="s">
        <v>13</v>
      </c>
      <c r="B18" s="6">
        <v>413</v>
      </c>
      <c r="C18" s="6">
        <v>268</v>
      </c>
      <c r="D18" s="9">
        <v>126</v>
      </c>
      <c r="E18" s="9">
        <v>103</v>
      </c>
      <c r="F18" s="9"/>
      <c r="G18" s="9">
        <v>219</v>
      </c>
      <c r="H18" s="9">
        <v>259</v>
      </c>
      <c r="I18" s="9">
        <v>310</v>
      </c>
      <c r="J18" s="9">
        <v>273</v>
      </c>
    </row>
    <row r="19" spans="1:10" x14ac:dyDescent="0.25">
      <c r="A19" s="1"/>
      <c r="B19" s="6"/>
      <c r="C19" s="6"/>
      <c r="D19" s="9"/>
      <c r="E19" s="9"/>
      <c r="F19" s="9"/>
      <c r="G19" s="9"/>
      <c r="H19" s="9"/>
      <c r="I19" s="9"/>
      <c r="J19" s="9"/>
    </row>
    <row r="20" spans="1:10" x14ac:dyDescent="0.25">
      <c r="A20" s="4" t="s">
        <v>19</v>
      </c>
      <c r="B20" s="5">
        <v>2040</v>
      </c>
      <c r="C20" s="5">
        <v>2491</v>
      </c>
      <c r="D20" s="8">
        <v>2353</v>
      </c>
      <c r="E20" s="8">
        <v>479</v>
      </c>
      <c r="F20" s="8"/>
      <c r="G20" s="8">
        <v>16962</v>
      </c>
      <c r="H20" s="8">
        <v>23154</v>
      </c>
      <c r="I20" s="8">
        <v>25643</v>
      </c>
      <c r="J20" s="8">
        <v>6535</v>
      </c>
    </row>
    <row r="21" spans="1:10" x14ac:dyDescent="0.25">
      <c r="A21" s="1"/>
      <c r="B21" s="6"/>
      <c r="C21" s="6"/>
      <c r="D21" s="9"/>
      <c r="E21" s="9" t="s">
        <v>21</v>
      </c>
      <c r="F21" s="9"/>
      <c r="G21" s="9"/>
      <c r="H21" s="9"/>
      <c r="I21" s="9"/>
      <c r="J21" s="9" t="s">
        <v>21</v>
      </c>
    </row>
    <row r="22" spans="1:10" x14ac:dyDescent="0.25">
      <c r="A22" s="4" t="s">
        <v>4</v>
      </c>
      <c r="B22" s="5">
        <v>1875</v>
      </c>
      <c r="C22" s="5">
        <v>2193</v>
      </c>
      <c r="D22" s="8">
        <v>1994</v>
      </c>
      <c r="E22" s="8">
        <v>405</v>
      </c>
      <c r="F22" s="8"/>
      <c r="G22" s="8">
        <v>4019</v>
      </c>
      <c r="H22" s="8">
        <v>5073</v>
      </c>
      <c r="I22" s="8">
        <v>4849</v>
      </c>
      <c r="J22" s="8">
        <v>1597</v>
      </c>
    </row>
    <row r="23" spans="1:10" x14ac:dyDescent="0.25">
      <c r="A23" s="1"/>
      <c r="B23" s="6"/>
      <c r="C23" s="6"/>
      <c r="D23" s="9"/>
      <c r="E23" s="9" t="s">
        <v>21</v>
      </c>
      <c r="F23" s="9"/>
      <c r="G23" s="9"/>
      <c r="H23" s="9"/>
      <c r="I23" s="9"/>
      <c r="J23" s="9" t="s">
        <v>21</v>
      </c>
    </row>
    <row r="24" spans="1:10" x14ac:dyDescent="0.25">
      <c r="A24" s="4" t="s">
        <v>5</v>
      </c>
      <c r="B24" s="5">
        <v>165</v>
      </c>
      <c r="C24" s="5">
        <v>298</v>
      </c>
      <c r="D24" s="8">
        <v>359</v>
      </c>
      <c r="E24" s="8">
        <v>74</v>
      </c>
      <c r="F24" s="8"/>
      <c r="G24" s="8">
        <v>12943</v>
      </c>
      <c r="H24" s="8">
        <v>18080</v>
      </c>
      <c r="I24" s="8">
        <v>20794</v>
      </c>
      <c r="J24" s="8">
        <v>4938</v>
      </c>
    </row>
    <row r="25" spans="1:10" x14ac:dyDescent="0.25">
      <c r="A25" s="1" t="s">
        <v>6</v>
      </c>
      <c r="B25" s="6">
        <v>165</v>
      </c>
      <c r="C25" s="6">
        <v>298</v>
      </c>
      <c r="D25" s="9">
        <v>358</v>
      </c>
      <c r="E25" s="9">
        <v>73</v>
      </c>
      <c r="F25" s="9"/>
      <c r="G25" s="9">
        <v>11360</v>
      </c>
      <c r="H25" s="9">
        <v>16093</v>
      </c>
      <c r="I25" s="9">
        <v>18475</v>
      </c>
      <c r="J25" s="9">
        <v>4293</v>
      </c>
    </row>
    <row r="26" spans="1:10" x14ac:dyDescent="0.25">
      <c r="A26" s="1" t="s">
        <v>7</v>
      </c>
      <c r="B26" s="7" t="s">
        <v>20</v>
      </c>
      <c r="C26" s="7" t="s">
        <v>20</v>
      </c>
      <c r="D26" s="7" t="s">
        <v>20</v>
      </c>
      <c r="E26" s="7" t="s">
        <v>20</v>
      </c>
      <c r="F26" s="9"/>
      <c r="G26" s="9">
        <v>1583</v>
      </c>
      <c r="H26" s="9">
        <v>1987</v>
      </c>
      <c r="I26" s="7">
        <v>2318</v>
      </c>
      <c r="J26" s="7">
        <v>646</v>
      </c>
    </row>
    <row r="27" spans="1:10" x14ac:dyDescent="0.25">
      <c r="A27" s="1"/>
      <c r="B27" s="6"/>
      <c r="C27" s="6"/>
      <c r="D27" s="9"/>
      <c r="E27" s="9"/>
      <c r="F27" s="9"/>
      <c r="G27" s="9"/>
      <c r="H27" s="9"/>
      <c r="I27" s="9"/>
      <c r="J27" s="9"/>
    </row>
    <row r="28" spans="1:10" x14ac:dyDescent="0.25">
      <c r="A28" s="4" t="s">
        <v>23</v>
      </c>
      <c r="B28" s="5">
        <v>250</v>
      </c>
      <c r="C28" s="5">
        <v>95</v>
      </c>
      <c r="D28" s="8">
        <v>78</v>
      </c>
      <c r="E28" s="8">
        <v>46</v>
      </c>
      <c r="F28" s="8"/>
      <c r="G28" s="8">
        <v>82890</v>
      </c>
      <c r="H28" s="8">
        <v>71988</v>
      </c>
      <c r="I28" s="8">
        <v>71743</v>
      </c>
      <c r="J28" s="8">
        <v>80893</v>
      </c>
    </row>
    <row r="29" spans="1:10" x14ac:dyDescent="0.25">
      <c r="A29" s="1" t="s">
        <v>14</v>
      </c>
      <c r="B29" s="6">
        <v>179</v>
      </c>
      <c r="C29" s="6">
        <v>75</v>
      </c>
      <c r="D29" s="9">
        <v>7</v>
      </c>
      <c r="E29" s="9">
        <v>13</v>
      </c>
      <c r="F29" s="9"/>
      <c r="G29" s="9">
        <v>38403</v>
      </c>
      <c r="H29" s="9">
        <v>31053</v>
      </c>
      <c r="I29" s="9">
        <v>28586</v>
      </c>
      <c r="J29" s="9">
        <v>35605</v>
      </c>
    </row>
    <row r="30" spans="1:10" x14ac:dyDescent="0.25">
      <c r="A30" s="1" t="s">
        <v>15</v>
      </c>
      <c r="B30" s="6">
        <v>71</v>
      </c>
      <c r="C30" s="6">
        <v>20</v>
      </c>
      <c r="D30" s="9">
        <v>69</v>
      </c>
      <c r="E30" s="9">
        <v>34</v>
      </c>
      <c r="F30" s="9"/>
      <c r="G30" s="9">
        <v>44487</v>
      </c>
      <c r="H30" s="9">
        <v>40935</v>
      </c>
      <c r="I30" s="9">
        <v>43158</v>
      </c>
      <c r="J30" s="9">
        <v>45291</v>
      </c>
    </row>
    <row r="31" spans="1:10" x14ac:dyDescent="0.25">
      <c r="A31" s="1"/>
      <c r="B31" s="6"/>
      <c r="C31" s="6"/>
      <c r="D31" s="9"/>
      <c r="E31" s="9"/>
      <c r="F31" s="9"/>
      <c r="G31" s="9"/>
      <c r="H31" s="9"/>
      <c r="I31" s="9"/>
      <c r="J31" s="9" t="s">
        <v>21</v>
      </c>
    </row>
    <row r="32" spans="1:10" x14ac:dyDescent="0.25">
      <c r="A32" s="4" t="s">
        <v>16</v>
      </c>
      <c r="B32" s="5">
        <v>8</v>
      </c>
      <c r="C32" s="7" t="s">
        <v>20</v>
      </c>
      <c r="D32" s="11">
        <f>VLOOKUP(A32,[1]Blad1!$A:$D,3,0)</f>
        <v>23</v>
      </c>
      <c r="E32" s="11">
        <v>9</v>
      </c>
      <c r="F32" s="8"/>
      <c r="G32" s="8">
        <v>17838</v>
      </c>
      <c r="H32" s="8">
        <v>18850</v>
      </c>
      <c r="I32" s="11">
        <v>8627</v>
      </c>
      <c r="J32" s="11">
        <v>5760</v>
      </c>
    </row>
    <row r="33" spans="1:10" x14ac:dyDescent="0.25">
      <c r="A33" s="1" t="s">
        <v>14</v>
      </c>
      <c r="B33" s="6">
        <v>8</v>
      </c>
      <c r="C33" s="7" t="s">
        <v>20</v>
      </c>
      <c r="D33" s="10">
        <f>VLOOKUP(A33,[1]Blad1!$A:$D,3,0)</f>
        <v>12</v>
      </c>
      <c r="E33" s="10">
        <v>3</v>
      </c>
      <c r="F33" s="9"/>
      <c r="G33" s="9">
        <v>8974</v>
      </c>
      <c r="H33" s="9">
        <v>10058</v>
      </c>
      <c r="I33" s="10">
        <v>3944</v>
      </c>
      <c r="J33" s="10">
        <v>2923</v>
      </c>
    </row>
    <row r="34" spans="1:10" x14ac:dyDescent="0.25">
      <c r="A34" s="2" t="s">
        <v>15</v>
      </c>
      <c r="B34" s="14" t="s">
        <v>20</v>
      </c>
      <c r="C34" s="14" t="s">
        <v>20</v>
      </c>
      <c r="D34" s="12">
        <f>VLOOKUP(A34,[1]Blad1!$A:$D,3,0)</f>
        <v>11</v>
      </c>
      <c r="E34" s="12">
        <v>5</v>
      </c>
      <c r="F34" s="13"/>
      <c r="G34" s="13">
        <v>8864</v>
      </c>
      <c r="H34" s="13">
        <v>8792</v>
      </c>
      <c r="I34" s="12">
        <v>4681</v>
      </c>
      <c r="J34" s="12">
        <v>2836</v>
      </c>
    </row>
    <row r="35" spans="1:10" x14ac:dyDescent="0.25">
      <c r="A35" s="17" t="s">
        <v>17</v>
      </c>
      <c r="B35" s="17"/>
      <c r="C35" s="17"/>
      <c r="D35" s="17"/>
      <c r="E35" s="17"/>
      <c r="F35" s="17"/>
      <c r="G35" s="17"/>
      <c r="H35" s="17"/>
      <c r="I35" s="17"/>
      <c r="J35" s="17"/>
    </row>
    <row r="36" spans="1:10" x14ac:dyDescent="0.25">
      <c r="A36" s="18" t="s">
        <v>18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10" x14ac:dyDescent="0.25">
      <c r="A37" s="18" t="s">
        <v>24</v>
      </c>
      <c r="B37" s="18"/>
      <c r="C37" s="18"/>
      <c r="D37" s="18"/>
      <c r="E37" s="18"/>
      <c r="F37" s="18"/>
      <c r="G37" s="18"/>
      <c r="H37" s="18"/>
      <c r="I37" s="18"/>
      <c r="J37" s="18"/>
    </row>
  </sheetData>
  <mergeCells count="5">
    <mergeCell ref="A1:J1"/>
    <mergeCell ref="A2:J2"/>
    <mergeCell ref="A35:J35"/>
    <mergeCell ref="A36:J36"/>
    <mergeCell ref="A37:J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b124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Holmen Brita</dc:creator>
  <cp:lastModifiedBy>Lidman, Agnes</cp:lastModifiedBy>
  <dcterms:created xsi:type="dcterms:W3CDTF">2017-08-29T08:21:41Z</dcterms:created>
  <dcterms:modified xsi:type="dcterms:W3CDTF">2021-09-01T10:29:40Z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2021-05-28T09:35:45Z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e77bedec-0059-4145-9f99-d743cb068b54</vt:lpwstr>
  </property>
  <property fmtid="{D5CDD505-2E9C-101B-9397-08002B2CF9AE}" pid="8" name="MSIP_Label_43f08ec5-d6d9-4227-8387-ccbfcb3632c4_ContentBits">
    <vt:lpwstr>0</vt:lpwstr>
  </property>
</Properties>
</file>