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USK\USK_Uppdrag\Uppdrag\SLK Avtal\Verksamhetsstatistik\Aldreomsorg\Fastatabkopior\"/>
    </mc:Choice>
  </mc:AlternateContent>
  <xr:revisionPtr revIDLastSave="0" documentId="13_ncr:1_{BA77E2FB-A8E2-4E5E-B6B7-E30B764A87B2}" xr6:coauthVersionLast="45" xr6:coauthVersionMax="45" xr10:uidLastSave="{00000000-0000-0000-0000-000000000000}"/>
  <bookViews>
    <workbookView xWindow="-120" yWindow="-120" windowWidth="29040" windowHeight="17640" tabRatio="820"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 i="9" l="1"/>
  <c r="L20" i="9"/>
  <c r="M19" i="9"/>
  <c r="L19" i="9"/>
  <c r="M18" i="9"/>
  <c r="L18" i="9"/>
  <c r="M17" i="9"/>
  <c r="L17" i="9"/>
  <c r="M16" i="9"/>
  <c r="L16" i="9"/>
  <c r="M15" i="9"/>
  <c r="L15" i="9"/>
  <c r="M14" i="9"/>
  <c r="L14" i="9"/>
  <c r="M13" i="9"/>
  <c r="L13" i="9"/>
  <c r="M12" i="9"/>
  <c r="L12" i="9"/>
  <c r="M11" i="9"/>
  <c r="L11" i="9"/>
  <c r="M10" i="9"/>
  <c r="L10" i="9"/>
  <c r="M9" i="9"/>
  <c r="L9" i="9"/>
  <c r="M8" i="9"/>
  <c r="L8" i="9"/>
  <c r="M7" i="9"/>
  <c r="L7" i="9"/>
  <c r="H20" i="9"/>
  <c r="G20" i="9"/>
  <c r="H19" i="9"/>
  <c r="G19" i="9"/>
  <c r="H18" i="9"/>
  <c r="G18" i="9"/>
  <c r="H17" i="9"/>
  <c r="G17" i="9"/>
  <c r="H16" i="9"/>
  <c r="G16" i="9"/>
  <c r="H15" i="9"/>
  <c r="G15" i="9"/>
  <c r="H14" i="9"/>
  <c r="G14" i="9"/>
  <c r="H13" i="9"/>
  <c r="G13" i="9"/>
  <c r="H12" i="9"/>
  <c r="G12" i="9"/>
  <c r="H11" i="9"/>
  <c r="G11" i="9"/>
  <c r="H10" i="9"/>
  <c r="G10" i="9"/>
  <c r="H9" i="9"/>
  <c r="G9" i="9"/>
  <c r="H8" i="9"/>
  <c r="G8" i="9"/>
  <c r="H7" i="9"/>
  <c r="G7" i="9"/>
  <c r="N21" i="6" l="1"/>
  <c r="M21" i="6"/>
  <c r="N20" i="6"/>
  <c r="M20" i="6"/>
  <c r="N19" i="6"/>
  <c r="M19" i="6"/>
  <c r="N18" i="6"/>
  <c r="M18" i="6"/>
  <c r="N17" i="6"/>
  <c r="M17" i="6"/>
  <c r="N16" i="6"/>
  <c r="M16" i="6"/>
  <c r="N15" i="6"/>
  <c r="M15" i="6"/>
  <c r="N14" i="6"/>
  <c r="M14" i="6"/>
  <c r="N13" i="6"/>
  <c r="M13" i="6"/>
  <c r="N12" i="6"/>
  <c r="M12" i="6"/>
  <c r="N11" i="6"/>
  <c r="M11" i="6"/>
  <c r="N10" i="6"/>
  <c r="M10" i="6"/>
  <c r="N9" i="6"/>
  <c r="M9" i="6"/>
  <c r="N8" i="6"/>
  <c r="M8" i="6"/>
  <c r="L21" i="6"/>
  <c r="K21" i="6"/>
  <c r="L20" i="6"/>
  <c r="K20" i="6"/>
  <c r="L19" i="6"/>
  <c r="K19" i="6"/>
  <c r="L18" i="6"/>
  <c r="K18" i="6"/>
  <c r="L17" i="6"/>
  <c r="K17" i="6"/>
  <c r="L16" i="6"/>
  <c r="K16" i="6"/>
  <c r="L15" i="6"/>
  <c r="K15" i="6"/>
  <c r="L14" i="6"/>
  <c r="K14" i="6"/>
  <c r="L13" i="6"/>
  <c r="K13" i="6"/>
  <c r="L12" i="6"/>
  <c r="K12" i="6"/>
  <c r="L11" i="6"/>
  <c r="K11" i="6"/>
  <c r="L10" i="6"/>
  <c r="K10" i="6"/>
  <c r="L9" i="6"/>
  <c r="K9" i="6"/>
  <c r="L8" i="6"/>
  <c r="K8" i="6"/>
  <c r="O15" i="5"/>
  <c r="N15" i="5"/>
  <c r="M15" i="5"/>
  <c r="L15" i="5"/>
  <c r="K15" i="5"/>
  <c r="J15" i="5"/>
  <c r="I15" i="5"/>
  <c r="H15" i="5"/>
  <c r="G15" i="5"/>
  <c r="F15" i="5"/>
  <c r="E15" i="5"/>
  <c r="D15" i="5"/>
  <c r="C15" i="5"/>
  <c r="F16" i="2"/>
  <c r="I16" i="2" s="1"/>
  <c r="E16" i="2"/>
  <c r="H16" i="2" s="1"/>
  <c r="F15" i="2"/>
  <c r="I15" i="2" s="1"/>
  <c r="E15" i="2"/>
  <c r="H15" i="2" s="1"/>
  <c r="F13" i="2"/>
  <c r="I13" i="2" s="1"/>
  <c r="E13" i="2"/>
  <c r="H13" i="2" s="1"/>
  <c r="I11" i="2"/>
  <c r="H11" i="2"/>
  <c r="I10" i="2"/>
  <c r="H10" i="2"/>
  <c r="I9" i="2"/>
  <c r="H9" i="2"/>
  <c r="I8" i="2"/>
  <c r="H8" i="2"/>
  <c r="I7" i="2"/>
  <c r="H7" i="2"/>
  <c r="I6" i="2"/>
  <c r="H6" i="2"/>
</calcChain>
</file>

<file path=xl/sharedStrings.xml><?xml version="1.0" encoding="utf-8"?>
<sst xmlns="http://schemas.openxmlformats.org/spreadsheetml/2006/main" count="1065" uniqueCount="282">
  <si>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</si>
  <si>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</si>
  <si>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</si>
  <si>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</si>
  <si>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</si>
  <si>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</si>
  <si>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</si>
  <si>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</si>
  <si>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</si>
  <si>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</si>
  <si>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</si>
  <si>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</si>
  <si>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</si>
  <si>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</si>
  <si>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</si>
  <si>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</si>
  <si>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</si>
  <si>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</si>
  <si>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</si>
  <si>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</si>
  <si>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</si>
  <si>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</si>
  <si>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</si>
  <si>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</si>
  <si>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</si>
  <si>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</si>
  <si>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</si>
  <si>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</si>
  <si>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</si>
  <si>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</si>
  <si>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</si>
  <si>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</si>
  <si>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</si>
  <si>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</si>
  <si>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</si>
  <si>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</si>
  <si>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</si>
  <si>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</si>
  <si>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</si>
  <si>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</si>
  <si>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</si>
  <si>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</si>
  <si>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</si>
  <si>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</si>
  <si>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</si>
  <si>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</si>
  <si>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</si>
  <si>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</si>
  <si>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</si>
  <si>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</si>
  <si>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</si>
  <si>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</si>
  <si>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</si>
  <si>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</si>
  <si>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</si>
  <si>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</si>
  <si>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</si>
  <si>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</si>
  <si>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</si>
  <si>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</si>
  <si>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</si>
  <si>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</si>
  <si>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</si>
  <si>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</si>
  <si>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</si>
  <si>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</si>
  <si>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202010</t>
  </si>
  <si>
    <t>201910</t>
  </si>
  <si>
    <t>65-69</t>
  </si>
  <si>
    <t>70-74</t>
  </si>
  <si>
    <t>75-79</t>
  </si>
  <si>
    <t>80-84</t>
  </si>
  <si>
    <t>85-89</t>
  </si>
  <si>
    <t>90-</t>
  </si>
  <si>
    <t>Hela Staden***</t>
  </si>
  <si>
    <t>65-79</t>
  </si>
  <si>
    <t>80-</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</si>
  <si>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</si>
  <si>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</si>
  <si>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1 Personer med någon form av äldreomsorg* efter ålder samt i relation till befolkningen**, hela staden</t>
  </si>
  <si>
    <t xml:space="preserve">Omsorgstagare    </t>
  </si>
  <si>
    <t>Befolkning</t>
  </si>
  <si>
    <t>Andel omsorgstagare i bef. %</t>
  </si>
  <si>
    <t>202009</t>
  </si>
  <si>
    <t>202008</t>
  </si>
  <si>
    <t>202007</t>
  </si>
  <si>
    <t>202006</t>
  </si>
  <si>
    <t>202005</t>
  </si>
  <si>
    <t>202004</t>
  </si>
  <si>
    <t>202003</t>
  </si>
  <si>
    <t>202002</t>
  </si>
  <si>
    <t>202001</t>
  </si>
  <si>
    <t>201912</t>
  </si>
  <si>
    <t>201911</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</si>
  <si>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</si>
  <si>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</si>
  <si>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</si>
  <si>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</si>
  <si>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</si>
  <si>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</si>
  <si>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</si>
  <si>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</si>
  <si>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</si>
  <si>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</si>
  <si>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</si>
  <si>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</si>
  <si>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</si>
  <si>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</si>
  <si>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</si>
  <si>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</si>
  <si>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</si>
  <si>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</si>
  <si>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</si>
  <si>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</si>
  <si>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Källa: EPS per den sista i månaden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</si>
  <si>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</si>
  <si>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</si>
  <si>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</si>
  <si>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</si>
  <si>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</si>
  <si>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</si>
  <si>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</si>
  <si>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</si>
  <si>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</si>
  <si>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</si>
  <si>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</si>
  <si>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</si>
  <si>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</si>
  <si>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</si>
  <si>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</si>
  <si>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</si>
  <si>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</si>
  <si>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</si>
  <si>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</si>
  <si>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</si>
  <si>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</si>
  <si>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</si>
  <si>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</si>
  <si>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</si>
  <si>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</si>
  <si>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</si>
  <si>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</si>
  <si>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</si>
  <si>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</si>
  <si>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</si>
  <si>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</si>
  <si>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</si>
  <si>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</si>
  <si>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</si>
  <si>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</si>
  <si>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</si>
  <si>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</si>
  <si>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</si>
  <si>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</si>
  <si>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</si>
  <si>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</si>
  <si>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</si>
  <si>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</si>
  <si>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</si>
  <si>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</si>
  <si>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</si>
  <si>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</si>
  <si>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</si>
  <si>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</si>
  <si>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</si>
  <si>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</si>
  <si>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</si>
  <si>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</si>
  <si>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</si>
  <si>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</si>
  <si>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</si>
  <si>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</si>
  <si>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</si>
  <si>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</si>
  <si>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</si>
  <si>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</si>
  <si>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</si>
  <si>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</si>
  <si>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</si>
  <si>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</si>
  <si>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</si>
  <si>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</si>
  <si>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</si>
  <si>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</si>
  <si>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</si>
  <si>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</si>
  <si>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</si>
  <si>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</si>
  <si>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(5132).</t>
  </si>
  <si>
    <t>En person kan ha flera olika insatstyper under månaden.</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</si>
  <si>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</si>
  <si>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</si>
  <si>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</si>
  <si>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</si>
  <si>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</si>
  <si>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</si>
  <si>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</si>
  <si>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</si>
  <si>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</si>
  <si>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</si>
  <si>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</si>
  <si>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</si>
  <si>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</si>
  <si>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</si>
  <si>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</si>
  <si>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</si>
  <si>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 Summan för Hela Staden inkluderar även de personer som Socialförvaltningen är biståndsbeslutande för.</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</si>
  <si>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</si>
  <si>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</si>
  <si>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</si>
  <si>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</si>
  <si>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</si>
  <si>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</si>
  <si>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</si>
  <si>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</si>
  <si>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</si>
  <si>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</si>
  <si>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</si>
  <si>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</si>
  <si>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</si>
  <si>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</si>
  <si>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</si>
  <si>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</si>
  <si>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</si>
  <si>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</si>
  <si>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</si>
  <si>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</si>
  <si>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</si>
  <si>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</si>
  <si>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</si>
  <si>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</si>
  <si>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</si>
  <si>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</si>
  <si>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</si>
  <si>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</si>
  <si>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</si>
  <si>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</si>
  <si>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</si>
  <si>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</si>
  <si>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</si>
  <si>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</si>
  <si>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</si>
  <si>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202010</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</si>
  <si>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</si>
  <si>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</si>
  <si>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</si>
  <si>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</si>
  <si>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</si>
  <si>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</si>
  <si>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</si>
  <si>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</si>
  <si>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</si>
  <si>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</si>
  <si>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</si>
  <si>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</si>
  <si>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</si>
  <si>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</si>
  <si>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</si>
  <si>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</si>
  <si>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</si>
  <si>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</si>
  <si>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</si>
  <si>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</si>
  <si>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</si>
  <si>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</si>
  <si>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</si>
  <si>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Avser beslut om äldreomsorg, dvs : ordinärt boende (5110, 5111, 5112, del av 5140, 5441), servicehusboende (5132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</si>
  <si>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</si>
  <si>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</si>
  <si>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</si>
  <si>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</si>
  <si>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</si>
  <si>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</si>
  <si>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</si>
  <si>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</si>
  <si>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</si>
  <si>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</si>
  <si>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</si>
  <si>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</si>
  <si>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</si>
  <si>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*Verkställda beslut avseende hemtjänst i ordinärt boende (5110) eller i servicehus (5131).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</si>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</sst>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6"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sz val="9"/>
      <color rgb="FF000000"/>
      <name val="Arial"/>
      <family val="2"/>
    </font>
    <font>
      <sz val="6"/>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12">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style="thin">
        <color rgb="FFCAC9D9"/>
      </left>
      <right style="thin">
        <color rgb="FFCAC9D9"/>
      </right>
      <top style="thin">
        <color rgb="FFCAC9D9"/>
      </top>
      <bottom/>
      <diagonal/>
    </border>
    <border>
      <left style="thin">
        <color rgb="FFCAC9D9"/>
      </left>
      <right style="thin">
        <color rgb="FFCAC9D9"/>
      </right>
      <top/>
      <bottom style="thin">
        <color rgb="FFCAC9D9"/>
      </bottom>
      <diagonal/>
    </border>
    <border>
      <left/>
      <right/>
      <top/>
      <bottom style="thin">
        <color rgb="FFCACAD9"/>
      </bottom>
      <diagonal/>
    </border>
    <border>
      <left/>
      <right style="thin">
        <color rgb="FFCACAD9"/>
      </right>
      <top/>
      <bottom style="thin">
        <color rgb="FFCACAD9"/>
      </bottom>
      <diagonal/>
    </border>
    <border>
      <left style="thin">
        <color rgb="FFCACAD9"/>
      </left>
      <right/>
      <top/>
      <bottom/>
      <diagonal/>
    </border>
  </borders>
  <cellStyleXfs count="1">
    <xf numFmtId="0" fontId="0" fillId="0" borderId="0"/>
  </cellStyleXfs>
  <cellXfs count="133">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4" borderId="2" xfId="0" applyFont="1" applyFill="1" applyBorder="1" applyAlignment="1">
      <alignment horizontal="right" vertical="center"/>
    </xf>
    <xf numFmtId="164" fontId="9" fillId="4" borderId="2" xfId="0" applyNumberFormat="1" applyFont="1" applyFill="1" applyBorder="1" applyAlignment="1">
      <alignment horizontal="right" vertical="center"/>
    </xf>
    <xf numFmtId="49" fontId="7" fillId="3" borderId="1" xfId="0" applyNumberFormat="1"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0" fontId="10" fillId="2" borderId="2" xfId="0" applyFont="1" applyFill="1" applyBorder="1" applyAlignment="1">
      <alignment horizontal="right" vertical="center"/>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49" fontId="8" fillId="2" borderId="0" xfId="0" applyNumberFormat="1" applyFont="1" applyFill="1" applyAlignment="1">
      <alignment horizontal="left"/>
    </xf>
    <xf numFmtId="0" fontId="6" fillId="3" borderId="1" xfId="0" applyFont="1" applyFill="1" applyBorder="1" applyAlignment="1">
      <alignment horizontal="left"/>
    </xf>
    <xf numFmtId="166" fontId="8" fillId="4" borderId="2" xfId="0" applyNumberFormat="1" applyFont="1" applyFill="1" applyBorder="1" applyAlignment="1">
      <alignment horizontal="right"/>
    </xf>
    <xf numFmtId="166" fontId="8" fillId="2" borderId="2" xfId="0" applyNumberFormat="1" applyFont="1" applyFill="1" applyBorder="1" applyAlignment="1">
      <alignment horizontal="right"/>
    </xf>
    <xf numFmtId="166" fontId="9" fillId="4"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0" fontId="9" fillId="2" borderId="2" xfId="0" applyFont="1" applyFill="1" applyBorder="1" applyAlignment="1">
      <alignment horizontal="right" vertical="center"/>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0" fontId="9" fillId="4" borderId="2" xfId="0" applyFont="1" applyFill="1" applyBorder="1" applyAlignment="1">
      <alignment horizontal="left"/>
    </xf>
    <xf numFmtId="49" fontId="12" fillId="2" borderId="4" xfId="0" applyNumberFormat="1" applyFont="1" applyFill="1" applyBorder="1" applyAlignment="1">
      <alignment horizontal="left"/>
    </xf>
    <xf numFmtId="164" fontId="8" fillId="2" borderId="2" xfId="0" applyNumberFormat="1" applyFont="1" applyFill="1" applyBorder="1" applyAlignment="1">
      <alignment horizontal="right"/>
    </xf>
    <xf numFmtId="0" fontId="8" fillId="4" borderId="2" xfId="0" applyFont="1" applyFill="1" applyBorder="1" applyAlignment="1">
      <alignment horizontal="right"/>
    </xf>
    <xf numFmtId="0" fontId="8" fillId="2" borderId="2" xfId="0" applyFont="1" applyFill="1" applyBorder="1" applyAlignment="1">
      <alignment horizontal="right"/>
    </xf>
    <xf numFmtId="164" fontId="8" fillId="4" borderId="2" xfId="0" applyNumberFormat="1" applyFont="1" applyFill="1" applyBorder="1" applyAlignment="1">
      <alignment horizontal="right"/>
    </xf>
    <xf numFmtId="3" fontId="9" fillId="4" borderId="2" xfId="0" applyNumberFormat="1" applyFont="1" applyFill="1" applyBorder="1" applyAlignment="1">
      <alignment horizontal="right"/>
    </xf>
    <xf numFmtId="49" fontId="4" fillId="2" borderId="0" xfId="0" applyNumberFormat="1" applyFont="1" applyFill="1" applyAlignment="1"/>
    <xf numFmtId="3" fontId="24" fillId="4" borderId="2" xfId="0" applyNumberFormat="1" applyFont="1" applyFill="1" applyBorder="1" applyAlignment="1">
      <alignment horizontal="right"/>
    </xf>
    <xf numFmtId="3" fontId="24" fillId="2" borderId="2" xfId="0" applyNumberFormat="1" applyFont="1" applyFill="1" applyBorder="1" applyAlignment="1">
      <alignment horizontal="right"/>
    </xf>
    <xf numFmtId="0" fontId="25" fillId="2" borderId="0" xfId="0" applyFont="1" applyFill="1" applyAlignment="1">
      <alignment horizontal="left"/>
    </xf>
    <xf numFmtId="49" fontId="11"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xf>
    <xf numFmtId="49" fontId="6" fillId="3" borderId="3" xfId="0" applyNumberFormat="1" applyFont="1" applyFill="1" applyBorder="1" applyAlignment="1">
      <alignment horizontal="center"/>
    </xf>
    <xf numFmtId="49" fontId="12"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11" fillId="2" borderId="0" xfId="0" applyNumberFormat="1" applyFont="1" applyFill="1" applyAlignment="1">
      <alignment horizontal="left" wrapText="1"/>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49" fontId="19" fillId="2" borderId="0" xfId="0" applyNumberFormat="1" applyFont="1" applyFill="1" applyAlignment="1">
      <alignment horizontal="left"/>
    </xf>
    <xf numFmtId="49" fontId="9" fillId="2" borderId="1" xfId="0" applyNumberFormat="1" applyFont="1" applyFill="1" applyBorder="1" applyAlignment="1">
      <alignment horizontal="left" vertical="center"/>
    </xf>
    <xf numFmtId="164" fontId="8" fillId="2" borderId="2" xfId="0" applyNumberFormat="1" applyFont="1" applyFill="1" applyBorder="1" applyAlignment="1">
      <alignment horizontal="right"/>
    </xf>
    <xf numFmtId="164" fontId="9" fillId="2" borderId="2" xfId="0" applyNumberFormat="1" applyFont="1" applyFill="1" applyBorder="1" applyAlignment="1">
      <alignment horizontal="right"/>
    </xf>
    <xf numFmtId="49" fontId="6" fillId="3" borderId="1" xfId="0" applyNumberFormat="1" applyFont="1" applyFill="1" applyBorder="1" applyAlignment="1">
      <alignment horizontal="left"/>
    </xf>
    <xf numFmtId="49" fontId="13" fillId="2" borderId="0" xfId="0" applyNumberFormat="1" applyFont="1" applyFill="1" applyAlignment="1">
      <alignment horizontal="left" vertical="center"/>
    </xf>
    <xf numFmtId="49" fontId="7" fillId="3" borderId="0" xfId="0" applyNumberFormat="1" applyFont="1" applyFill="1" applyAlignment="1">
      <alignment horizontal="lef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49" fontId="23" fillId="3" borderId="0" xfId="0" applyNumberFormat="1" applyFont="1" applyFill="1" applyAlignment="1">
      <alignment horizontal="center" vertical="top" wrapText="1"/>
    </xf>
    <xf numFmtId="0" fontId="9" fillId="2" borderId="2" xfId="0" applyFont="1" applyFill="1" applyBorder="1" applyAlignment="1">
      <alignment horizontal="right" vertical="center"/>
    </xf>
    <xf numFmtId="49" fontId="6" fillId="3" borderId="0" xfId="0" applyNumberFormat="1" applyFont="1" applyFill="1" applyAlignment="1">
      <alignment horizontal="left" vertical="top" wrapText="1"/>
    </xf>
    <xf numFmtId="0" fontId="9" fillId="4" borderId="2" xfId="0" applyFont="1" applyFill="1" applyBorder="1" applyAlignment="1">
      <alignment horizontal="right"/>
    </xf>
    <xf numFmtId="0" fontId="8" fillId="4" borderId="2" xfId="0" applyFont="1" applyFill="1" applyBorder="1" applyAlignment="1">
      <alignment horizontal="right"/>
    </xf>
    <xf numFmtId="0" fontId="8" fillId="2" borderId="2" xfId="0"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49" fontId="6" fillId="3" borderId="6" xfId="0" applyNumberFormat="1" applyFont="1" applyFill="1" applyBorder="1" applyAlignment="1">
      <alignment horizontal="left"/>
    </xf>
    <xf numFmtId="49" fontId="7" fillId="3" borderId="1" xfId="0" applyNumberFormat="1" applyFont="1" applyFill="1" applyBorder="1" applyAlignment="1">
      <alignment horizontal="left"/>
    </xf>
    <xf numFmtId="0" fontId="9" fillId="2" borderId="5" xfId="0" applyFont="1" applyFill="1" applyBorder="1" applyAlignment="1">
      <alignment horizontal="right" vertical="center"/>
    </xf>
    <xf numFmtId="49" fontId="6" fillId="3" borderId="2" xfId="0" applyNumberFormat="1" applyFont="1" applyFill="1" applyBorder="1" applyAlignment="1">
      <alignment horizontal="left" vertical="center"/>
    </xf>
    <xf numFmtId="0" fontId="5" fillId="2" borderId="0" xfId="0" applyFont="1" applyFill="1" applyAlignment="1">
      <alignment horizontal="left"/>
    </xf>
    <xf numFmtId="0" fontId="6"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6" fillId="3" borderId="4" xfId="0" applyNumberFormat="1" applyFont="1" applyFill="1" applyBorder="1" applyAlignment="1">
      <alignment horizontal="center" vertical="top"/>
    </xf>
    <xf numFmtId="49" fontId="7" fillId="3" borderId="1" xfId="0" applyNumberFormat="1" applyFont="1" applyFill="1" applyBorder="1" applyAlignment="1">
      <alignment horizontal="center" vertical="top" wrapText="1"/>
    </xf>
    <xf numFmtId="0" fontId="9" fillId="4" borderId="7" xfId="0" applyFont="1" applyFill="1" applyBorder="1" applyAlignment="1">
      <alignment horizontal="right"/>
    </xf>
    <xf numFmtId="0" fontId="9" fillId="4" borderId="8" xfId="0" applyFont="1" applyFill="1" applyBorder="1" applyAlignment="1">
      <alignment horizontal="right"/>
    </xf>
    <xf numFmtId="0" fontId="5" fillId="2" borderId="9" xfId="0" applyFont="1" applyFill="1" applyBorder="1" applyAlignment="1">
      <alignment horizontal="left"/>
    </xf>
    <xf numFmtId="0" fontId="5" fillId="2" borderId="10" xfId="0" applyFont="1" applyFill="1" applyBorder="1" applyAlignment="1">
      <alignment horizontal="left"/>
    </xf>
    <xf numFmtId="49" fontId="6" fillId="3" borderId="11" xfId="0" applyNumberFormat="1" applyFont="1" applyFill="1" applyBorder="1" applyAlignment="1">
      <alignment horizontal="left"/>
    </xf>
    <xf numFmtId="49" fontId="6" fillId="3" borderId="0" xfId="0" applyNumberFormat="1" applyFont="1" applyFill="1" applyBorder="1" applyAlignment="1">
      <alignment horizontal="left"/>
    </xf>
    <xf numFmtId="49" fontId="11" fillId="2" borderId="0" xfId="0" applyNumberFormat="1"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zoomScaleSheetLayoutView="110" workbookViewId="0"/>
  </sheetViews>
  <sheetFormatPr defaultRowHeight="12.75" x14ac:dyDescent="0.2"/>
  <cols>
    <col min="1" max="1" width="0.28515625" customWidth="1"/>
    <col min="2" max="2" width="11.85546875" customWidth="1"/>
    <col min="3" max="3" width="110.28515625" customWidth="1"/>
    <col min="4" max="4" width="4.7109375" customWidth="1"/>
  </cols>
  <sheetData>
    <row r="1" spans="1:3" s="1" customFormat="1" ht="2.25" customHeight="1" x14ac:dyDescent="0.15"/>
    <row r="2" spans="1:3" s="1" customFormat="1" ht="15.95" customHeight="1" x14ac:dyDescent="0.3">
      <c r="A2" s="73" t="s">
        <v>64</v>
      </c>
      <c r="B2" s="73"/>
    </row>
    <row r="3" spans="1:3" s="1" customFormat="1" ht="11.1" customHeight="1" x14ac:dyDescent="0.15"/>
    <row r="4" spans="1:3" s="1" customFormat="1" ht="18.2" customHeight="1" x14ac:dyDescent="0.2">
      <c r="B4" s="2" t="s">
        <v>0</v>
      </c>
      <c r="C4" s="2" t="s">
        <v>1</v>
      </c>
    </row>
    <row r="5" spans="1:3" s="1" customFormat="1" ht="13.5" customHeight="1" x14ac:dyDescent="0.15">
      <c r="B5" s="3" t="s">
        <v>2</v>
      </c>
      <c r="C5" s="4" t="s">
        <v>3</v>
      </c>
    </row>
    <row r="6" spans="1:3" s="1" customFormat="1" ht="13.5" customHeight="1" x14ac:dyDescent="0.15">
      <c r="B6" s="3" t="s">
        <v>4</v>
      </c>
      <c r="C6" s="4" t="s">
        <v>5</v>
      </c>
    </row>
    <row r="7" spans="1:3" s="1" customFormat="1" ht="13.5" customHeight="1" x14ac:dyDescent="0.15">
      <c r="B7" s="3" t="s">
        <v>6</v>
      </c>
      <c r="C7" s="4" t="s">
        <v>7</v>
      </c>
    </row>
    <row r="8" spans="1:3" s="1" customFormat="1" ht="13.5" customHeight="1" x14ac:dyDescent="0.15">
      <c r="B8" s="3" t="s">
        <v>8</v>
      </c>
      <c r="C8" s="4" t="s">
        <v>9</v>
      </c>
    </row>
    <row r="9" spans="1:3" s="1" customFormat="1" ht="13.5" customHeight="1" x14ac:dyDescent="0.15">
      <c r="B9" s="3" t="s">
        <v>10</v>
      </c>
      <c r="C9" s="4" t="s">
        <v>11</v>
      </c>
    </row>
    <row r="10" spans="1:3" s="1" customFormat="1" ht="13.5" customHeight="1" x14ac:dyDescent="0.15">
      <c r="B10" s="3" t="s">
        <v>12</v>
      </c>
      <c r="C10" s="4" t="s">
        <v>13</v>
      </c>
    </row>
    <row r="11" spans="1:3" s="1" customFormat="1" ht="13.5" customHeight="1" x14ac:dyDescent="0.15">
      <c r="B11" s="3" t="s">
        <v>14</v>
      </c>
      <c r="C11" s="4" t="s">
        <v>15</v>
      </c>
    </row>
    <row r="12" spans="1:3" s="1" customFormat="1" ht="13.5" customHeight="1" x14ac:dyDescent="0.15">
      <c r="B12" s="3" t="s">
        <v>16</v>
      </c>
      <c r="C12" s="4" t="s">
        <v>17</v>
      </c>
    </row>
    <row r="13" spans="1:3" s="1" customFormat="1" ht="13.5" customHeight="1" x14ac:dyDescent="0.15">
      <c r="B13" s="3" t="s">
        <v>18</v>
      </c>
      <c r="C13" s="4" t="s">
        <v>19</v>
      </c>
    </row>
    <row r="14" spans="1:3" s="1" customFormat="1" ht="13.5" customHeight="1" x14ac:dyDescent="0.15">
      <c r="B14" s="3" t="s">
        <v>20</v>
      </c>
      <c r="C14" s="4" t="s">
        <v>21</v>
      </c>
    </row>
    <row r="15" spans="1:3" s="1" customFormat="1" ht="13.5" customHeight="1" x14ac:dyDescent="0.15">
      <c r="B15" s="3" t="s">
        <v>22</v>
      </c>
      <c r="C15" s="4" t="s">
        <v>23</v>
      </c>
    </row>
    <row r="16" spans="1:3" s="1" customFormat="1" ht="13.5" customHeight="1" x14ac:dyDescent="0.15">
      <c r="B16" s="3" t="s">
        <v>24</v>
      </c>
      <c r="C16" s="4" t="s">
        <v>25</v>
      </c>
    </row>
    <row r="17" spans="2:3" s="1" customFormat="1" ht="13.5" customHeight="1" x14ac:dyDescent="0.15">
      <c r="B17" s="3" t="s">
        <v>26</v>
      </c>
      <c r="C17" s="4" t="s">
        <v>27</v>
      </c>
    </row>
    <row r="18" spans="2:3" s="1" customFormat="1" ht="13.5" customHeight="1" x14ac:dyDescent="0.15">
      <c r="B18" s="3" t="s">
        <v>28</v>
      </c>
      <c r="C18" s="4" t="s">
        <v>29</v>
      </c>
    </row>
    <row r="19" spans="2:3" s="1" customFormat="1" ht="13.5" customHeight="1" x14ac:dyDescent="0.15">
      <c r="B19" s="3" t="s">
        <v>30</v>
      </c>
      <c r="C19" s="4" t="s">
        <v>31</v>
      </c>
    </row>
    <row r="20" spans="2:3" s="1" customFormat="1" ht="13.5" customHeight="1" x14ac:dyDescent="0.15">
      <c r="B20" s="3" t="s">
        <v>32</v>
      </c>
      <c r="C20" s="4" t="s">
        <v>33</v>
      </c>
    </row>
    <row r="21" spans="2:3" s="1" customFormat="1" ht="13.5" customHeight="1" x14ac:dyDescent="0.15">
      <c r="B21" s="3" t="s">
        <v>34</v>
      </c>
      <c r="C21" s="4" t="s">
        <v>35</v>
      </c>
    </row>
    <row r="22" spans="2:3" s="1" customFormat="1" ht="13.5" customHeight="1" x14ac:dyDescent="0.15">
      <c r="B22" s="3" t="s">
        <v>36</v>
      </c>
      <c r="C22" s="4" t="s">
        <v>37</v>
      </c>
    </row>
    <row r="23" spans="2:3" s="1" customFormat="1" ht="13.5" customHeight="1" x14ac:dyDescent="0.15">
      <c r="B23" s="3" t="s">
        <v>38</v>
      </c>
      <c r="C23" s="4" t="s">
        <v>39</v>
      </c>
    </row>
    <row r="24" spans="2:3" s="1" customFormat="1" ht="13.5" customHeight="1" x14ac:dyDescent="0.15">
      <c r="B24" s="3" t="s">
        <v>40</v>
      </c>
      <c r="C24" s="4" t="s">
        <v>41</v>
      </c>
    </row>
    <row r="25" spans="2:3" s="1" customFormat="1" ht="13.5" customHeight="1" x14ac:dyDescent="0.15">
      <c r="B25" s="3" t="s">
        <v>42</v>
      </c>
      <c r="C25" s="4" t="s">
        <v>43</v>
      </c>
    </row>
    <row r="26" spans="2:3" s="1" customFormat="1" ht="13.5" customHeight="1" x14ac:dyDescent="0.15">
      <c r="B26" s="3" t="s">
        <v>44</v>
      </c>
      <c r="C26" s="4" t="s">
        <v>45</v>
      </c>
    </row>
    <row r="27" spans="2:3" s="1" customFormat="1" ht="13.5" customHeight="1" x14ac:dyDescent="0.15">
      <c r="B27" s="3" t="s">
        <v>46</v>
      </c>
      <c r="C27" s="4" t="s">
        <v>47</v>
      </c>
    </row>
    <row r="28" spans="2:3" s="1" customFormat="1" ht="13.5" customHeight="1" x14ac:dyDescent="0.15">
      <c r="B28" s="3" t="s">
        <v>48</v>
      </c>
      <c r="C28" s="4" t="s">
        <v>49</v>
      </c>
    </row>
    <row r="29" spans="2:3" s="1" customFormat="1" ht="13.5" customHeight="1" x14ac:dyDescent="0.15">
      <c r="B29" s="3" t="s">
        <v>50</v>
      </c>
      <c r="C29" s="4" t="s">
        <v>51</v>
      </c>
    </row>
    <row r="30" spans="2:3" s="1" customFormat="1" ht="13.5" customHeight="1" x14ac:dyDescent="0.15">
      <c r="B30" s="3" t="s">
        <v>52</v>
      </c>
      <c r="C30" s="4" t="s">
        <v>53</v>
      </c>
    </row>
    <row r="31" spans="2:3" s="1" customFormat="1" ht="13.5" customHeight="1" x14ac:dyDescent="0.15">
      <c r="B31" s="3" t="s">
        <v>54</v>
      </c>
      <c r="C31" s="4" t="s">
        <v>55</v>
      </c>
    </row>
    <row r="32" spans="2:3" s="1" customFormat="1" ht="13.5" customHeight="1" x14ac:dyDescent="0.15">
      <c r="B32" s="3" t="s">
        <v>56</v>
      </c>
      <c r="C32" s="4" t="s">
        <v>57</v>
      </c>
    </row>
    <row r="33" spans="2:3" s="1" customFormat="1" ht="13.5" customHeight="1" x14ac:dyDescent="0.15">
      <c r="B33" s="3" t="s">
        <v>58</v>
      </c>
      <c r="C33" s="4" t="s">
        <v>59</v>
      </c>
    </row>
    <row r="34" spans="2:3" s="1" customFormat="1" ht="13.5" customHeight="1" x14ac:dyDescent="0.15">
      <c r="B34" s="3" t="s">
        <v>60</v>
      </c>
      <c r="C34" s="4" t="s">
        <v>61</v>
      </c>
    </row>
    <row r="35" spans="2:3" s="1" customFormat="1" ht="13.5" customHeight="1" x14ac:dyDescent="0.15">
      <c r="B35" s="3" t="s">
        <v>62</v>
      </c>
      <c r="C35" s="4" t="s">
        <v>63</v>
      </c>
    </row>
  </sheetData>
  <pageMargins left="0.7" right="0.7"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8"/>
  <sheetViews>
    <sheetView zoomScaleNormal="100" zoomScaleSheetLayoutView="110" workbookViewId="0">
      <selection activeCell="C35" sqref="C35"/>
    </sheetView>
  </sheetViews>
  <sheetFormatPr defaultRowHeight="12.75" x14ac:dyDescent="0.2"/>
  <cols>
    <col min="1" max="1" width="23.5703125" customWidth="1"/>
    <col min="2" max="2" width="7.85546875" customWidth="1"/>
    <col min="3" max="3" width="7.7109375" customWidth="1"/>
    <col min="4" max="4" width="7.5703125" customWidth="1"/>
    <col min="5" max="5" width="3.5703125" customWidth="1"/>
    <col min="6" max="6" width="8.140625" customWidth="1"/>
    <col min="7" max="7" width="7.5703125" customWidth="1"/>
    <col min="8" max="8" width="3.5703125" customWidth="1"/>
    <col min="9" max="9" width="6.42578125" customWidth="1"/>
    <col min="10" max="10" width="9.28515625" customWidth="1"/>
    <col min="11" max="11" width="7.42578125" customWidth="1"/>
    <col min="12" max="12" width="4" customWidth="1"/>
    <col min="13" max="13" width="6.42578125" customWidth="1"/>
    <col min="14" max="14" width="9.28515625" customWidth="1"/>
    <col min="15" max="15" width="7.85546875" customWidth="1"/>
    <col min="16" max="16" width="3.5703125" customWidth="1"/>
    <col min="17" max="17" width="0.42578125" customWidth="1"/>
    <col min="18" max="18" width="3.85546875" customWidth="1"/>
    <col min="19" max="19" width="4.42578125" customWidth="1"/>
    <col min="20" max="20" width="0.28515625" customWidth="1"/>
    <col min="21" max="21" width="4.7109375" customWidth="1"/>
  </cols>
  <sheetData>
    <row r="1" spans="1:20" s="1" customFormat="1" ht="34.15" customHeight="1" x14ac:dyDescent="0.15">
      <c r="A1" s="77" t="s">
        <v>140</v>
      </c>
      <c r="B1" s="77"/>
      <c r="C1" s="77"/>
      <c r="D1" s="77"/>
      <c r="E1" s="77"/>
      <c r="F1" s="77"/>
      <c r="G1" s="77"/>
      <c r="H1" s="77"/>
      <c r="I1" s="77"/>
      <c r="J1" s="77"/>
      <c r="K1" s="77"/>
      <c r="L1" s="77"/>
      <c r="M1" s="77"/>
      <c r="N1" s="77"/>
      <c r="O1" s="77"/>
      <c r="P1" s="77"/>
      <c r="Q1" s="77"/>
      <c r="R1" s="77"/>
      <c r="S1" s="77"/>
      <c r="T1" s="77"/>
    </row>
    <row r="2" spans="1:20" s="1" customFormat="1" ht="14.85" customHeight="1" x14ac:dyDescent="0.15">
      <c r="A2" s="84" t="s">
        <v>141</v>
      </c>
      <c r="B2" s="84"/>
      <c r="C2" s="84"/>
      <c r="D2" s="84"/>
      <c r="E2" s="84"/>
      <c r="F2" s="84"/>
      <c r="G2" s="84"/>
      <c r="H2" s="84"/>
      <c r="I2" s="84"/>
      <c r="J2" s="84"/>
      <c r="K2" s="84"/>
      <c r="L2" s="84"/>
      <c r="M2" s="84"/>
      <c r="N2" s="84"/>
      <c r="O2" s="84"/>
      <c r="P2" s="84"/>
      <c r="Q2" s="84"/>
      <c r="R2" s="84"/>
      <c r="S2" s="84"/>
    </row>
    <row r="3" spans="1:20" s="1" customFormat="1" ht="3.75" customHeight="1" x14ac:dyDescent="0.15">
      <c r="A3" s="86"/>
    </row>
    <row r="4" spans="1:20" s="1" customFormat="1" ht="11.1" customHeight="1" x14ac:dyDescent="0.2">
      <c r="A4" s="86"/>
      <c r="B4" s="87" t="s">
        <v>142</v>
      </c>
      <c r="C4" s="87"/>
      <c r="D4" s="87"/>
      <c r="F4" s="87" t="s">
        <v>143</v>
      </c>
      <c r="G4" s="87"/>
      <c r="H4" s="87"/>
      <c r="I4" s="87"/>
      <c r="J4" s="87"/>
      <c r="K4" s="87"/>
      <c r="L4" s="87"/>
      <c r="M4" s="87"/>
      <c r="N4" s="87"/>
      <c r="O4" s="87"/>
    </row>
    <row r="5" spans="1:20" s="1" customFormat="1" ht="11.1" customHeight="1" x14ac:dyDescent="0.15">
      <c r="A5" s="86"/>
      <c r="F5" s="88" t="s">
        <v>144</v>
      </c>
      <c r="G5" s="88"/>
    </row>
    <row r="6" spans="1:20" s="1" customFormat="1" ht="14.85" customHeight="1" x14ac:dyDescent="0.2">
      <c r="A6" s="86"/>
      <c r="B6" s="32" t="s">
        <v>123</v>
      </c>
      <c r="C6" s="33" t="s">
        <v>143</v>
      </c>
      <c r="F6" s="88"/>
      <c r="G6" s="88"/>
      <c r="I6" s="87" t="s">
        <v>145</v>
      </c>
      <c r="J6" s="87"/>
      <c r="K6" s="87"/>
      <c r="M6" s="87" t="s">
        <v>146</v>
      </c>
      <c r="N6" s="87"/>
      <c r="O6" s="87"/>
    </row>
    <row r="7" spans="1:20" s="1" customFormat="1" ht="3.75" customHeight="1" x14ac:dyDescent="0.15">
      <c r="A7" s="86"/>
      <c r="F7" s="88"/>
      <c r="G7" s="88"/>
    </row>
    <row r="8" spans="1:20" s="1" customFormat="1" ht="11.1" customHeight="1" x14ac:dyDescent="0.2">
      <c r="C8" s="32" t="s">
        <v>147</v>
      </c>
      <c r="D8" s="86" t="s">
        <v>148</v>
      </c>
      <c r="E8" s="86"/>
      <c r="F8" s="32" t="s">
        <v>123</v>
      </c>
      <c r="G8" s="33" t="s">
        <v>143</v>
      </c>
      <c r="I8" s="86" t="s">
        <v>123</v>
      </c>
      <c r="J8" s="87" t="s">
        <v>149</v>
      </c>
      <c r="M8" s="86" t="s">
        <v>123</v>
      </c>
      <c r="N8" s="87" t="s">
        <v>150</v>
      </c>
    </row>
    <row r="9" spans="1:20" s="1" customFormat="1" ht="3.75" customHeight="1" x14ac:dyDescent="0.15">
      <c r="I9" s="86"/>
      <c r="J9" s="87"/>
      <c r="M9" s="86"/>
      <c r="N9" s="87"/>
    </row>
    <row r="10" spans="1:20" s="1" customFormat="1" ht="3.75" customHeight="1" x14ac:dyDescent="0.15"/>
    <row r="11" spans="1:20" s="1" customFormat="1" ht="11.1" customHeight="1" x14ac:dyDescent="0.2">
      <c r="G11" s="86" t="s">
        <v>151</v>
      </c>
      <c r="H11" s="86"/>
      <c r="J11" s="32" t="s">
        <v>147</v>
      </c>
      <c r="K11" s="86" t="s">
        <v>152</v>
      </c>
      <c r="L11" s="86"/>
      <c r="N11" s="32" t="s">
        <v>147</v>
      </c>
      <c r="O11" s="86" t="s">
        <v>153</v>
      </c>
      <c r="P11" s="86"/>
    </row>
    <row r="12" spans="1:20" s="1" customFormat="1" ht="16.5" customHeight="1" x14ac:dyDescent="0.15"/>
    <row r="13" spans="1:20" s="1" customFormat="1" ht="18.2" customHeight="1" x14ac:dyDescent="0.2">
      <c r="A13" s="16"/>
      <c r="B13" s="12" t="s">
        <v>66</v>
      </c>
      <c r="C13" s="12" t="s">
        <v>66</v>
      </c>
      <c r="D13" s="12" t="s">
        <v>66</v>
      </c>
      <c r="F13" s="12" t="s">
        <v>66</v>
      </c>
      <c r="G13" s="12" t="s">
        <v>66</v>
      </c>
      <c r="I13" s="12" t="s">
        <v>66</v>
      </c>
      <c r="J13" s="12" t="s">
        <v>66</v>
      </c>
      <c r="K13" s="12" t="s">
        <v>66</v>
      </c>
      <c r="M13" s="12" t="s">
        <v>66</v>
      </c>
      <c r="N13" s="12" t="s">
        <v>66</v>
      </c>
      <c r="O13" s="12" t="s">
        <v>66</v>
      </c>
    </row>
    <row r="14" spans="1:20" s="1" customFormat="1" ht="14.85" customHeight="1" x14ac:dyDescent="0.2">
      <c r="A14" s="29" t="s">
        <v>94</v>
      </c>
      <c r="B14" s="17">
        <v>1178</v>
      </c>
      <c r="C14" s="10">
        <v>7.64006791171477E-3</v>
      </c>
      <c r="D14" s="10">
        <v>0.467741935483871</v>
      </c>
      <c r="F14" s="17">
        <v>537</v>
      </c>
      <c r="G14" s="10">
        <v>0.75046554934823095</v>
      </c>
      <c r="I14" s="17">
        <v>51</v>
      </c>
      <c r="J14" s="10">
        <v>0</v>
      </c>
      <c r="K14" s="10">
        <v>1.9607843137254902E-2</v>
      </c>
      <c r="M14" s="17">
        <v>177</v>
      </c>
      <c r="N14" s="10">
        <v>3.9548022598870101E-2</v>
      </c>
      <c r="O14" s="10">
        <v>0.42372881355932202</v>
      </c>
    </row>
    <row r="15" spans="1:20" s="1" customFormat="1" ht="14.85" customHeight="1" x14ac:dyDescent="0.2">
      <c r="A15" s="29" t="s">
        <v>95</v>
      </c>
      <c r="B15" s="18">
        <v>954</v>
      </c>
      <c r="C15" s="11">
        <v>1.7819706498951801E-2</v>
      </c>
      <c r="D15" s="11">
        <v>0.417190775681342</v>
      </c>
      <c r="F15" s="18">
        <v>404</v>
      </c>
      <c r="G15" s="11">
        <v>0.62376237623762398</v>
      </c>
      <c r="I15" s="18">
        <v>72</v>
      </c>
      <c r="J15" s="11">
        <v>0</v>
      </c>
      <c r="K15" s="11">
        <v>0</v>
      </c>
      <c r="M15" s="18">
        <v>155</v>
      </c>
      <c r="N15" s="11">
        <v>9.0322580645161299E-2</v>
      </c>
      <c r="O15" s="11">
        <v>0.58064516129032295</v>
      </c>
    </row>
    <row r="16" spans="1:20" s="1" customFormat="1" ht="14.85" customHeight="1" x14ac:dyDescent="0.2">
      <c r="A16" s="29" t="s">
        <v>96</v>
      </c>
      <c r="B16" s="17">
        <v>2341</v>
      </c>
      <c r="C16" s="10">
        <v>4.57069628363947E-2</v>
      </c>
      <c r="D16" s="10">
        <v>0.43229389149935898</v>
      </c>
      <c r="F16" s="17">
        <v>1100</v>
      </c>
      <c r="G16" s="10">
        <v>0.57999999999999996</v>
      </c>
      <c r="I16" s="17">
        <v>75</v>
      </c>
      <c r="J16" s="10">
        <v>0</v>
      </c>
      <c r="K16" s="10">
        <v>2.66666666666667E-2</v>
      </c>
      <c r="M16" s="17">
        <v>439</v>
      </c>
      <c r="N16" s="10">
        <v>9.7949886104783598E-2</v>
      </c>
      <c r="O16" s="10">
        <v>0.41457858769931699</v>
      </c>
    </row>
    <row r="17" spans="1:17" s="1" customFormat="1" ht="14.85" customHeight="1" x14ac:dyDescent="0.2">
      <c r="A17" s="29" t="s">
        <v>97</v>
      </c>
      <c r="B17" s="18">
        <v>2072</v>
      </c>
      <c r="C17" s="11">
        <v>1.3996138996138999E-2</v>
      </c>
      <c r="D17" s="11">
        <v>0.45415057915057899</v>
      </c>
      <c r="F17" s="18">
        <v>1119</v>
      </c>
      <c r="G17" s="11">
        <v>0.52368185880250195</v>
      </c>
      <c r="I17" s="18">
        <v>42</v>
      </c>
      <c r="J17" s="11">
        <v>0</v>
      </c>
      <c r="K17" s="11">
        <v>2.3809523809523801E-2</v>
      </c>
      <c r="M17" s="18">
        <v>367</v>
      </c>
      <c r="N17" s="11">
        <v>4.6321525885558601E-2</v>
      </c>
      <c r="O17" s="11">
        <v>0.490463215258856</v>
      </c>
    </row>
    <row r="18" spans="1:17" s="1" customFormat="1" ht="14.85" customHeight="1" x14ac:dyDescent="0.2">
      <c r="A18" s="29" t="s">
        <v>98</v>
      </c>
      <c r="B18" s="17">
        <v>1867</v>
      </c>
      <c r="C18" s="10">
        <v>8.1949651847884303E-2</v>
      </c>
      <c r="D18" s="10">
        <v>0.54686663095875698</v>
      </c>
      <c r="F18" s="17">
        <v>890</v>
      </c>
      <c r="G18" s="10">
        <v>0.75056179775280896</v>
      </c>
      <c r="I18" s="17">
        <v>72</v>
      </c>
      <c r="J18" s="10">
        <v>1.38888888888889E-2</v>
      </c>
      <c r="K18" s="10">
        <v>0</v>
      </c>
      <c r="M18" s="17">
        <v>387</v>
      </c>
      <c r="N18" s="10">
        <v>0.232558139534884</v>
      </c>
      <c r="O18" s="10">
        <v>0.39018087855297201</v>
      </c>
    </row>
    <row r="19" spans="1:17" s="1" customFormat="1" ht="14.85" customHeight="1" x14ac:dyDescent="0.2">
      <c r="A19" s="29" t="s">
        <v>99</v>
      </c>
      <c r="B19" s="18">
        <v>1731</v>
      </c>
      <c r="C19" s="11">
        <v>8.8965915655690397E-2</v>
      </c>
      <c r="D19" s="11">
        <v>0.52570768341998797</v>
      </c>
      <c r="F19" s="18">
        <v>772</v>
      </c>
      <c r="G19" s="11">
        <v>0.72927461139896399</v>
      </c>
      <c r="I19" s="18">
        <v>20</v>
      </c>
      <c r="J19" s="11">
        <v>0</v>
      </c>
      <c r="K19" s="11">
        <v>0</v>
      </c>
      <c r="M19" s="18">
        <v>365</v>
      </c>
      <c r="N19" s="11">
        <v>0.33698630136986302</v>
      </c>
      <c r="O19" s="11">
        <v>0.380821917808219</v>
      </c>
    </row>
    <row r="20" spans="1:17" s="1" customFormat="1" ht="14.85" customHeight="1" x14ac:dyDescent="0.2">
      <c r="A20" s="29" t="s">
        <v>100</v>
      </c>
      <c r="B20" s="17">
        <v>2640</v>
      </c>
      <c r="C20" s="10">
        <v>7.8409090909090901E-2</v>
      </c>
      <c r="D20" s="10">
        <v>0.49242424242424199</v>
      </c>
      <c r="F20" s="17">
        <v>1211</v>
      </c>
      <c r="G20" s="10">
        <v>0.62180016515276604</v>
      </c>
      <c r="I20" s="17">
        <v>26</v>
      </c>
      <c r="J20" s="10">
        <v>0</v>
      </c>
      <c r="K20" s="10">
        <v>3.8461538461538498E-2</v>
      </c>
      <c r="M20" s="17">
        <v>554</v>
      </c>
      <c r="N20" s="10">
        <v>0.33754512635379103</v>
      </c>
      <c r="O20" s="10">
        <v>0.44765342960288801</v>
      </c>
    </row>
    <row r="21" spans="1:17" s="1" customFormat="1" ht="14.85" customHeight="1" x14ac:dyDescent="0.2">
      <c r="A21" s="29" t="s">
        <v>101</v>
      </c>
      <c r="B21" s="18">
        <v>3854</v>
      </c>
      <c r="C21" s="11">
        <v>8.6663207057602498E-2</v>
      </c>
      <c r="D21" s="11">
        <v>0.58173326414115201</v>
      </c>
      <c r="F21" s="18">
        <v>1937</v>
      </c>
      <c r="G21" s="11">
        <v>0.75890552400619504</v>
      </c>
      <c r="I21" s="18">
        <v>125</v>
      </c>
      <c r="J21" s="11">
        <v>0</v>
      </c>
      <c r="K21" s="11">
        <v>8.0000000000000002E-3</v>
      </c>
      <c r="M21" s="18">
        <v>689</v>
      </c>
      <c r="N21" s="11">
        <v>0.28882438316400599</v>
      </c>
      <c r="O21" s="11">
        <v>0.40203193033381701</v>
      </c>
    </row>
    <row r="22" spans="1:17" s="1" customFormat="1" ht="14.85" customHeight="1" x14ac:dyDescent="0.2">
      <c r="A22" s="29" t="s">
        <v>102</v>
      </c>
      <c r="B22" s="17">
        <v>2677</v>
      </c>
      <c r="C22" s="10">
        <v>3.8849458348897997E-2</v>
      </c>
      <c r="D22" s="10">
        <v>0.31490474411654801</v>
      </c>
      <c r="F22" s="17">
        <v>1257</v>
      </c>
      <c r="G22" s="10">
        <v>0.403341288782816</v>
      </c>
      <c r="I22" s="17">
        <v>170</v>
      </c>
      <c r="J22" s="10">
        <v>0</v>
      </c>
      <c r="K22" s="10">
        <v>1.1764705882352899E-2</v>
      </c>
      <c r="M22" s="17">
        <v>467</v>
      </c>
      <c r="N22" s="10">
        <v>9.4218415417558904E-2</v>
      </c>
      <c r="O22" s="10">
        <v>0.39186295503211999</v>
      </c>
    </row>
    <row r="23" spans="1:17" s="1" customFormat="1" ht="14.85" customHeight="1" x14ac:dyDescent="0.2">
      <c r="A23" s="29" t="s">
        <v>103</v>
      </c>
      <c r="B23" s="18">
        <v>1251</v>
      </c>
      <c r="C23" s="11">
        <v>2.15827338129496E-2</v>
      </c>
      <c r="D23" s="11">
        <v>0.52837729816147105</v>
      </c>
      <c r="F23" s="18">
        <v>686</v>
      </c>
      <c r="G23" s="11">
        <v>0.61078717201166199</v>
      </c>
      <c r="I23" s="18">
        <v>19</v>
      </c>
      <c r="J23" s="11">
        <v>0</v>
      </c>
      <c r="K23" s="11">
        <v>0</v>
      </c>
      <c r="M23" s="18">
        <v>217</v>
      </c>
      <c r="N23" s="11">
        <v>8.7557603686635899E-2</v>
      </c>
      <c r="O23" s="11">
        <v>0.55760368663594495</v>
      </c>
    </row>
    <row r="24" spans="1:17" s="1" customFormat="1" ht="14.85" customHeight="1" x14ac:dyDescent="0.2">
      <c r="A24" s="29" t="s">
        <v>104</v>
      </c>
      <c r="B24" s="17">
        <v>2111</v>
      </c>
      <c r="C24" s="10">
        <v>1.7527238275698701E-2</v>
      </c>
      <c r="D24" s="10">
        <v>0.56229275225011799</v>
      </c>
      <c r="F24" s="17">
        <v>1012</v>
      </c>
      <c r="G24" s="10">
        <v>0.686758893280632</v>
      </c>
      <c r="I24" s="17">
        <v>25</v>
      </c>
      <c r="J24" s="10">
        <v>0</v>
      </c>
      <c r="K24" s="10">
        <v>0.04</v>
      </c>
      <c r="M24" s="17">
        <v>473</v>
      </c>
      <c r="N24" s="10">
        <v>5.4968287526427101E-2</v>
      </c>
      <c r="O24" s="10">
        <v>0.54545454545454497</v>
      </c>
    </row>
    <row r="25" spans="1:17" s="1" customFormat="1" ht="14.85" customHeight="1" x14ac:dyDescent="0.2">
      <c r="A25" s="29" t="s">
        <v>105</v>
      </c>
      <c r="B25" s="18">
        <v>2857</v>
      </c>
      <c r="C25" s="11">
        <v>3.2551627581379097E-2</v>
      </c>
      <c r="D25" s="11">
        <v>0.45222261113055701</v>
      </c>
      <c r="F25" s="18">
        <v>1468</v>
      </c>
      <c r="G25" s="11">
        <v>0.54427792915531303</v>
      </c>
      <c r="I25" s="18">
        <v>55</v>
      </c>
      <c r="J25" s="11">
        <v>0</v>
      </c>
      <c r="K25" s="11">
        <v>3.6363636363636397E-2</v>
      </c>
      <c r="M25" s="18">
        <v>545</v>
      </c>
      <c r="N25" s="11">
        <v>0.115596330275229</v>
      </c>
      <c r="O25" s="11">
        <v>0.44770642201834898</v>
      </c>
    </row>
    <row r="26" spans="1:17" s="1" customFormat="1" ht="14.85" customHeight="1" x14ac:dyDescent="0.2">
      <c r="A26" s="29" t="s">
        <v>106</v>
      </c>
      <c r="B26" s="17">
        <v>1202</v>
      </c>
      <c r="C26" s="10">
        <v>2.0798668885191302E-2</v>
      </c>
      <c r="D26" s="10">
        <v>0.40183028286189698</v>
      </c>
      <c r="F26" s="17">
        <v>575</v>
      </c>
      <c r="G26" s="10">
        <v>0.55478260869565199</v>
      </c>
      <c r="I26" s="17">
        <v>31</v>
      </c>
      <c r="J26" s="10">
        <v>0</v>
      </c>
      <c r="K26" s="10">
        <v>3.2258064516128997E-2</v>
      </c>
      <c r="M26" s="17">
        <v>219</v>
      </c>
      <c r="N26" s="10">
        <v>8.6757990867579904E-2</v>
      </c>
      <c r="O26" s="10">
        <v>0.47488584474885798</v>
      </c>
    </row>
    <row r="27" spans="1:17" s="1" customFormat="1" ht="18.2" customHeight="1" x14ac:dyDescent="0.2">
      <c r="A27" s="12" t="s">
        <v>113</v>
      </c>
      <c r="B27" s="19">
        <v>26768</v>
      </c>
      <c r="C27" s="14">
        <v>4.8416019127316197E-2</v>
      </c>
      <c r="D27" s="14">
        <v>0.48020023909145299</v>
      </c>
      <c r="F27" s="19">
        <v>12978</v>
      </c>
      <c r="G27" s="14">
        <v>0.62243797195253503</v>
      </c>
      <c r="I27" s="19">
        <v>786</v>
      </c>
      <c r="J27" s="14">
        <v>1.2722646310432599E-3</v>
      </c>
      <c r="K27" s="14">
        <v>1.5267175572519101E-2</v>
      </c>
      <c r="M27" s="19">
        <v>5072</v>
      </c>
      <c r="N27" s="14">
        <v>0.167783911671924</v>
      </c>
      <c r="O27" s="14">
        <v>0.44518927444794998</v>
      </c>
    </row>
    <row r="28" spans="1:17" s="1" customFormat="1" ht="107.1" customHeight="1" x14ac:dyDescent="0.15">
      <c r="A28" s="78" t="s">
        <v>77</v>
      </c>
      <c r="B28" s="78"/>
      <c r="C28" s="78"/>
      <c r="D28" s="78"/>
      <c r="E28" s="78"/>
      <c r="F28" s="78"/>
      <c r="G28" s="78"/>
      <c r="H28" s="78"/>
      <c r="I28" s="78"/>
      <c r="J28" s="78"/>
      <c r="K28" s="78"/>
      <c r="L28" s="78"/>
      <c r="M28" s="78"/>
      <c r="N28" s="78"/>
      <c r="O28" s="78"/>
      <c r="P28" s="78"/>
      <c r="Q28" s="78"/>
    </row>
  </sheetData>
  <mergeCells count="17">
    <mergeCell ref="N8:N9"/>
    <mergeCell ref="O11:P11"/>
    <mergeCell ref="A1:T1"/>
    <mergeCell ref="A2:S2"/>
    <mergeCell ref="A3:A7"/>
    <mergeCell ref="A28:Q28"/>
    <mergeCell ref="B4:D4"/>
    <mergeCell ref="D8:E8"/>
    <mergeCell ref="F4:O4"/>
    <mergeCell ref="F5:G7"/>
    <mergeCell ref="G11:H11"/>
    <mergeCell ref="I6:K6"/>
    <mergeCell ref="I8:I9"/>
    <mergeCell ref="J8:J9"/>
    <mergeCell ref="K11:L11"/>
    <mergeCell ref="M6:O6"/>
    <mergeCell ref="M8:M9"/>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8"/>
  <sheetViews>
    <sheetView zoomScaleNormal="100" zoomScaleSheetLayoutView="110" workbookViewId="0">
      <selection activeCell="C35" sqref="C35"/>
    </sheetView>
  </sheetViews>
  <sheetFormatPr defaultRowHeight="12.75" x14ac:dyDescent="0.2"/>
  <cols>
    <col min="1" max="1" width="42" customWidth="1"/>
    <col min="2" max="14" width="6.5703125" customWidth="1"/>
    <col min="15" max="15" width="4.7109375" customWidth="1"/>
  </cols>
  <sheetData>
    <row r="1" spans="1:14" s="1" customFormat="1" ht="15.95" customHeight="1" x14ac:dyDescent="0.25">
      <c r="A1" s="89" t="s">
        <v>177</v>
      </c>
      <c r="B1" s="89"/>
      <c r="C1" s="89"/>
      <c r="D1" s="89"/>
      <c r="E1" s="89"/>
      <c r="F1" s="89"/>
      <c r="G1" s="89"/>
      <c r="H1" s="89"/>
      <c r="I1" s="89"/>
      <c r="J1" s="89"/>
      <c r="K1" s="89"/>
      <c r="L1" s="89"/>
      <c r="M1" s="89"/>
      <c r="N1" s="89"/>
    </row>
    <row r="2" spans="1:14" s="1" customFormat="1" ht="15.95" customHeight="1" x14ac:dyDescent="0.2">
      <c r="A2" s="90" t="s">
        <v>178</v>
      </c>
      <c r="B2" s="90"/>
      <c r="C2" s="90"/>
      <c r="D2" s="90"/>
      <c r="E2" s="90"/>
      <c r="F2" s="90"/>
      <c r="G2" s="90"/>
      <c r="H2" s="90"/>
      <c r="I2" s="90"/>
      <c r="J2" s="90"/>
      <c r="K2" s="90"/>
      <c r="L2" s="90"/>
      <c r="M2" s="90"/>
      <c r="N2" s="90"/>
    </row>
    <row r="3" spans="1:14" s="1" customFormat="1" ht="4.3499999999999996" customHeight="1" x14ac:dyDescent="0.15"/>
    <row r="4" spans="1:14"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4" s="1" customFormat="1" ht="18.2" customHeight="1" x14ac:dyDescent="0.2">
      <c r="A5" s="34" t="s">
        <v>154</v>
      </c>
      <c r="B5" s="35">
        <v>26768</v>
      </c>
      <c r="C5" s="35">
        <v>26658</v>
      </c>
      <c r="D5" s="35">
        <v>26634</v>
      </c>
      <c r="E5" s="35">
        <v>26662</v>
      </c>
      <c r="F5" s="35">
        <v>26704</v>
      </c>
      <c r="G5" s="35">
        <v>26926</v>
      </c>
      <c r="H5" s="35">
        <v>27681</v>
      </c>
      <c r="I5" s="35">
        <v>27771</v>
      </c>
      <c r="J5" s="35">
        <v>27810</v>
      </c>
      <c r="K5" s="35">
        <v>27859</v>
      </c>
      <c r="L5" s="35">
        <v>27825</v>
      </c>
      <c r="M5" s="35">
        <v>27825</v>
      </c>
      <c r="N5" s="35">
        <v>27871</v>
      </c>
    </row>
    <row r="6" spans="1:14" s="1" customFormat="1" ht="3.75" customHeight="1" x14ac:dyDescent="0.15"/>
    <row r="7" spans="1:14" s="1" customFormat="1" ht="14.85" customHeight="1" x14ac:dyDescent="0.2">
      <c r="A7" s="12" t="s">
        <v>155</v>
      </c>
      <c r="B7" s="36">
        <v>826</v>
      </c>
      <c r="C7" s="36">
        <v>842</v>
      </c>
      <c r="D7" s="36">
        <v>809</v>
      </c>
      <c r="E7" s="36">
        <v>818</v>
      </c>
      <c r="F7" s="36">
        <v>843</v>
      </c>
      <c r="G7" s="36">
        <v>859</v>
      </c>
      <c r="H7" s="36">
        <v>918</v>
      </c>
      <c r="I7" s="36">
        <v>982</v>
      </c>
      <c r="J7" s="36">
        <v>1003</v>
      </c>
      <c r="K7" s="36">
        <v>994</v>
      </c>
      <c r="L7" s="36">
        <v>959</v>
      </c>
      <c r="M7" s="36">
        <v>946</v>
      </c>
      <c r="N7" s="36">
        <v>957</v>
      </c>
    </row>
    <row r="8" spans="1:14" s="1" customFormat="1" ht="14.45" customHeight="1" x14ac:dyDescent="0.2">
      <c r="A8" s="37" t="s">
        <v>156</v>
      </c>
      <c r="B8" s="38">
        <v>802</v>
      </c>
      <c r="C8" s="38">
        <v>809</v>
      </c>
      <c r="D8" s="38">
        <v>777</v>
      </c>
      <c r="E8" s="38">
        <v>791</v>
      </c>
      <c r="F8" s="38">
        <v>812</v>
      </c>
      <c r="G8" s="38">
        <v>829</v>
      </c>
      <c r="H8" s="38">
        <v>889</v>
      </c>
      <c r="I8" s="38">
        <v>945</v>
      </c>
      <c r="J8" s="38">
        <v>966</v>
      </c>
      <c r="K8" s="38">
        <v>952</v>
      </c>
      <c r="L8" s="38">
        <v>927</v>
      </c>
      <c r="M8" s="38">
        <v>921</v>
      </c>
      <c r="N8" s="38">
        <v>925</v>
      </c>
    </row>
    <row r="9" spans="1:14" s="1" customFormat="1" ht="3.75" customHeight="1" x14ac:dyDescent="0.15"/>
    <row r="10" spans="1:14" s="1" customFormat="1" ht="14.85" customHeight="1" x14ac:dyDescent="0.2">
      <c r="A10" s="12" t="s">
        <v>157</v>
      </c>
      <c r="B10" s="36">
        <v>850</v>
      </c>
      <c r="C10" s="36">
        <v>850</v>
      </c>
      <c r="D10" s="36">
        <v>848</v>
      </c>
      <c r="E10" s="36">
        <v>844</v>
      </c>
      <c r="F10" s="36">
        <v>827</v>
      </c>
      <c r="G10" s="36">
        <v>837</v>
      </c>
      <c r="H10" s="36">
        <v>861</v>
      </c>
      <c r="I10" s="36">
        <v>862</v>
      </c>
      <c r="J10" s="36">
        <v>837</v>
      </c>
      <c r="K10" s="36">
        <v>842</v>
      </c>
      <c r="L10" s="36">
        <v>853</v>
      </c>
      <c r="M10" s="36">
        <v>856</v>
      </c>
      <c r="N10" s="36">
        <v>862</v>
      </c>
    </row>
    <row r="11" spans="1:14" s="1" customFormat="1" ht="14.45" customHeight="1" x14ac:dyDescent="0.2">
      <c r="A11" s="37" t="s">
        <v>158</v>
      </c>
      <c r="B11" s="38">
        <v>447</v>
      </c>
      <c r="C11" s="38">
        <v>459</v>
      </c>
      <c r="D11" s="38">
        <v>454</v>
      </c>
      <c r="E11" s="38">
        <v>441</v>
      </c>
      <c r="F11" s="38">
        <v>435</v>
      </c>
      <c r="G11" s="38">
        <v>452</v>
      </c>
      <c r="H11" s="38">
        <v>469</v>
      </c>
      <c r="I11" s="38">
        <v>477</v>
      </c>
      <c r="J11" s="38">
        <v>467</v>
      </c>
      <c r="K11" s="38">
        <v>484</v>
      </c>
      <c r="L11" s="38">
        <v>494</v>
      </c>
      <c r="M11" s="38">
        <v>496</v>
      </c>
      <c r="N11" s="38">
        <v>497</v>
      </c>
    </row>
    <row r="12" spans="1:14" s="1" customFormat="1" ht="3.75" customHeight="1" x14ac:dyDescent="0.15"/>
    <row r="13" spans="1:14" s="1" customFormat="1" ht="14.85" customHeight="1" x14ac:dyDescent="0.2">
      <c r="A13" s="12" t="s">
        <v>159</v>
      </c>
      <c r="B13" s="36">
        <v>17865</v>
      </c>
      <c r="C13" s="36">
        <v>17798</v>
      </c>
      <c r="D13" s="36">
        <v>17783</v>
      </c>
      <c r="E13" s="36">
        <v>17779</v>
      </c>
      <c r="F13" s="36">
        <v>17890</v>
      </c>
      <c r="G13" s="36">
        <v>17979</v>
      </c>
      <c r="H13" s="36">
        <v>18347</v>
      </c>
      <c r="I13" s="36">
        <v>18452</v>
      </c>
      <c r="J13" s="36">
        <v>18441</v>
      </c>
      <c r="K13" s="36">
        <v>18488</v>
      </c>
      <c r="L13" s="36">
        <v>18508</v>
      </c>
      <c r="M13" s="36">
        <v>18528</v>
      </c>
      <c r="N13" s="36">
        <v>18553</v>
      </c>
    </row>
    <row r="14" spans="1:14" s="1" customFormat="1" ht="14.45" customHeight="1" x14ac:dyDescent="0.2">
      <c r="A14" s="37" t="s">
        <v>160</v>
      </c>
      <c r="B14" s="38">
        <v>1223</v>
      </c>
      <c r="C14" s="38">
        <v>1233</v>
      </c>
      <c r="D14" s="38">
        <v>1234</v>
      </c>
      <c r="E14" s="38">
        <v>1237</v>
      </c>
      <c r="F14" s="38">
        <v>1258</v>
      </c>
      <c r="G14" s="38">
        <v>1299</v>
      </c>
      <c r="H14" s="38">
        <v>1349</v>
      </c>
      <c r="I14" s="38">
        <v>1432</v>
      </c>
      <c r="J14" s="38">
        <v>1469</v>
      </c>
      <c r="K14" s="38">
        <v>1478</v>
      </c>
      <c r="L14" s="38">
        <v>1506</v>
      </c>
      <c r="M14" s="38">
        <v>1513</v>
      </c>
      <c r="N14" s="38">
        <v>1507</v>
      </c>
    </row>
    <row r="15" spans="1:14" s="1" customFormat="1" ht="14.45" customHeight="1" x14ac:dyDescent="0.2">
      <c r="A15" s="39" t="s">
        <v>161</v>
      </c>
      <c r="B15" s="40">
        <v>329</v>
      </c>
      <c r="C15" s="40">
        <v>330</v>
      </c>
      <c r="D15" s="40">
        <v>327</v>
      </c>
      <c r="E15" s="40">
        <v>324</v>
      </c>
      <c r="F15" s="40">
        <v>325</v>
      </c>
      <c r="G15" s="40">
        <v>337</v>
      </c>
      <c r="H15" s="40">
        <v>350</v>
      </c>
      <c r="I15" s="40">
        <v>385</v>
      </c>
      <c r="J15" s="40">
        <v>395</v>
      </c>
      <c r="K15" s="40">
        <v>401</v>
      </c>
      <c r="L15" s="40">
        <v>408</v>
      </c>
      <c r="M15" s="40">
        <v>420</v>
      </c>
      <c r="N15" s="40">
        <v>423</v>
      </c>
    </row>
    <row r="16" spans="1:14" s="1" customFormat="1" ht="14.45" customHeight="1" x14ac:dyDescent="0.2">
      <c r="A16" s="39" t="s">
        <v>162</v>
      </c>
      <c r="B16" s="40">
        <v>920</v>
      </c>
      <c r="C16" s="40">
        <v>929</v>
      </c>
      <c r="D16" s="40">
        <v>932</v>
      </c>
      <c r="E16" s="40">
        <v>937</v>
      </c>
      <c r="F16" s="40">
        <v>955</v>
      </c>
      <c r="G16" s="40">
        <v>986</v>
      </c>
      <c r="H16" s="40">
        <v>1024</v>
      </c>
      <c r="I16" s="40">
        <v>1076</v>
      </c>
      <c r="J16" s="40">
        <v>1102</v>
      </c>
      <c r="K16" s="40">
        <v>1110</v>
      </c>
      <c r="L16" s="40">
        <v>1133</v>
      </c>
      <c r="M16" s="40">
        <v>1129</v>
      </c>
      <c r="N16" s="40">
        <v>1124</v>
      </c>
    </row>
    <row r="17" spans="1:14" s="1" customFormat="1" ht="14.45" customHeight="1" x14ac:dyDescent="0.2">
      <c r="A17" s="37" t="s">
        <v>163</v>
      </c>
      <c r="B17" s="38">
        <v>696</v>
      </c>
      <c r="C17" s="38">
        <v>685</v>
      </c>
      <c r="D17" s="38">
        <v>671</v>
      </c>
      <c r="E17" s="38">
        <v>662</v>
      </c>
      <c r="F17" s="38">
        <v>657</v>
      </c>
      <c r="G17" s="38">
        <v>650</v>
      </c>
      <c r="H17" s="38">
        <v>644</v>
      </c>
      <c r="I17" s="38">
        <v>642</v>
      </c>
      <c r="J17" s="38">
        <v>614</v>
      </c>
      <c r="K17" s="38">
        <v>606</v>
      </c>
      <c r="L17" s="38">
        <v>598</v>
      </c>
      <c r="M17" s="38">
        <v>592</v>
      </c>
      <c r="N17" s="38">
        <v>578</v>
      </c>
    </row>
    <row r="18" spans="1:14" s="1" customFormat="1" ht="14.45" customHeight="1" x14ac:dyDescent="0.2">
      <c r="A18" s="37" t="s">
        <v>144</v>
      </c>
      <c r="B18" s="38">
        <v>12978</v>
      </c>
      <c r="C18" s="38">
        <v>12983</v>
      </c>
      <c r="D18" s="38">
        <v>12956</v>
      </c>
      <c r="E18" s="38">
        <v>12880</v>
      </c>
      <c r="F18" s="38">
        <v>12998</v>
      </c>
      <c r="G18" s="38">
        <v>13203</v>
      </c>
      <c r="H18" s="38">
        <v>13655</v>
      </c>
      <c r="I18" s="38">
        <v>13886</v>
      </c>
      <c r="J18" s="38">
        <v>13890</v>
      </c>
      <c r="K18" s="38">
        <v>13970</v>
      </c>
      <c r="L18" s="38">
        <v>14010</v>
      </c>
      <c r="M18" s="38">
        <v>14019</v>
      </c>
      <c r="N18" s="38">
        <v>14008</v>
      </c>
    </row>
    <row r="19" spans="1:14" s="1" customFormat="1" ht="14.45" customHeight="1" x14ac:dyDescent="0.2">
      <c r="A19" s="37" t="s">
        <v>164</v>
      </c>
      <c r="B19" s="38">
        <v>14163</v>
      </c>
      <c r="C19" s="38">
        <v>14079</v>
      </c>
      <c r="D19" s="38">
        <v>14038</v>
      </c>
      <c r="E19" s="38">
        <v>14036</v>
      </c>
      <c r="F19" s="38">
        <v>14119</v>
      </c>
      <c r="G19" s="38">
        <v>14143</v>
      </c>
      <c r="H19" s="38">
        <v>14388</v>
      </c>
      <c r="I19" s="38">
        <v>14455</v>
      </c>
      <c r="J19" s="38">
        <v>14446</v>
      </c>
      <c r="K19" s="38">
        <v>14455</v>
      </c>
      <c r="L19" s="38">
        <v>14437</v>
      </c>
      <c r="M19" s="38">
        <v>14463</v>
      </c>
      <c r="N19" s="38">
        <v>14465</v>
      </c>
    </row>
    <row r="20" spans="1:14" s="1" customFormat="1" ht="14.45" customHeight="1" x14ac:dyDescent="0.2">
      <c r="A20" s="41" t="s">
        <v>158</v>
      </c>
      <c r="B20" s="40">
        <v>10156</v>
      </c>
      <c r="C20" s="40">
        <v>10140</v>
      </c>
      <c r="D20" s="40">
        <v>10083</v>
      </c>
      <c r="E20" s="40">
        <v>10008</v>
      </c>
      <c r="F20" s="40">
        <v>10115</v>
      </c>
      <c r="G20" s="40">
        <v>10229</v>
      </c>
      <c r="H20" s="40">
        <v>10554</v>
      </c>
      <c r="I20" s="40">
        <v>10747</v>
      </c>
      <c r="J20" s="40">
        <v>10734</v>
      </c>
      <c r="K20" s="40">
        <v>10793</v>
      </c>
      <c r="L20" s="40">
        <v>10796</v>
      </c>
      <c r="M20" s="40">
        <v>10811</v>
      </c>
      <c r="N20" s="40">
        <v>10790</v>
      </c>
    </row>
    <row r="21" spans="1:14" s="1" customFormat="1" ht="3.75" customHeight="1" x14ac:dyDescent="0.15"/>
    <row r="22" spans="1:14" s="1" customFormat="1" ht="14.85" customHeight="1" x14ac:dyDescent="0.2">
      <c r="A22" s="12" t="s">
        <v>165</v>
      </c>
      <c r="B22" s="36">
        <v>322</v>
      </c>
      <c r="C22" s="36">
        <v>310</v>
      </c>
      <c r="D22" s="36">
        <v>279</v>
      </c>
      <c r="E22" s="36">
        <v>293</v>
      </c>
      <c r="F22" s="36">
        <v>333</v>
      </c>
      <c r="G22" s="36">
        <v>297</v>
      </c>
      <c r="H22" s="36">
        <v>273</v>
      </c>
      <c r="I22" s="36">
        <v>325</v>
      </c>
      <c r="J22" s="36">
        <v>338</v>
      </c>
      <c r="K22" s="36">
        <v>330</v>
      </c>
      <c r="L22" s="36">
        <v>312</v>
      </c>
      <c r="M22" s="36">
        <v>318</v>
      </c>
      <c r="N22" s="36">
        <v>338</v>
      </c>
    </row>
    <row r="23" spans="1:14" s="1" customFormat="1" ht="14.45" customHeight="1" x14ac:dyDescent="0.2">
      <c r="A23" s="37" t="s">
        <v>166</v>
      </c>
      <c r="B23" s="38">
        <v>63</v>
      </c>
      <c r="C23" s="38">
        <v>61</v>
      </c>
      <c r="D23" s="38">
        <v>53</v>
      </c>
      <c r="E23" s="38">
        <v>47</v>
      </c>
      <c r="F23" s="38">
        <v>55</v>
      </c>
      <c r="G23" s="38">
        <v>44</v>
      </c>
      <c r="H23" s="38">
        <v>48</v>
      </c>
      <c r="I23" s="38">
        <v>75</v>
      </c>
      <c r="J23" s="38">
        <v>89</v>
      </c>
      <c r="K23" s="38">
        <v>76</v>
      </c>
      <c r="L23" s="38">
        <v>70</v>
      </c>
      <c r="M23" s="38">
        <v>78</v>
      </c>
      <c r="N23" s="38">
        <v>89</v>
      </c>
    </row>
    <row r="24" spans="1:14" s="1" customFormat="1" ht="14.45" customHeight="1" x14ac:dyDescent="0.2">
      <c r="A24" s="37" t="s">
        <v>167</v>
      </c>
      <c r="B24" s="38">
        <v>176</v>
      </c>
      <c r="C24" s="38">
        <v>156</v>
      </c>
      <c r="D24" s="38">
        <v>135</v>
      </c>
      <c r="E24" s="38">
        <v>167</v>
      </c>
      <c r="F24" s="38">
        <v>206</v>
      </c>
      <c r="G24" s="38">
        <v>188</v>
      </c>
      <c r="H24" s="38">
        <v>150</v>
      </c>
      <c r="I24" s="38">
        <v>145</v>
      </c>
      <c r="J24" s="38">
        <v>137</v>
      </c>
      <c r="K24" s="38">
        <v>153</v>
      </c>
      <c r="L24" s="38">
        <v>138</v>
      </c>
      <c r="M24" s="38">
        <v>129</v>
      </c>
      <c r="N24" s="38">
        <v>139</v>
      </c>
    </row>
    <row r="25" spans="1:14" s="1" customFormat="1" ht="14.45" customHeight="1" x14ac:dyDescent="0.2">
      <c r="A25" s="37" t="s">
        <v>168</v>
      </c>
      <c r="B25" s="38">
        <v>96</v>
      </c>
      <c r="C25" s="38">
        <v>99</v>
      </c>
      <c r="D25" s="38">
        <v>97</v>
      </c>
      <c r="E25" s="38">
        <v>85</v>
      </c>
      <c r="F25" s="38">
        <v>77</v>
      </c>
      <c r="G25" s="38">
        <v>72</v>
      </c>
      <c r="H25" s="38">
        <v>78</v>
      </c>
      <c r="I25" s="38">
        <v>108</v>
      </c>
      <c r="J25" s="38">
        <v>118</v>
      </c>
      <c r="K25" s="38">
        <v>110</v>
      </c>
      <c r="L25" s="38">
        <v>113</v>
      </c>
      <c r="M25" s="38">
        <v>118</v>
      </c>
      <c r="N25" s="38">
        <v>117</v>
      </c>
    </row>
    <row r="26" spans="1:14" s="1" customFormat="1" ht="3.75" customHeight="1" x14ac:dyDescent="0.15"/>
    <row r="27" spans="1:14" s="1" customFormat="1" ht="14.85" customHeight="1" x14ac:dyDescent="0.2">
      <c r="A27" s="12" t="s">
        <v>169</v>
      </c>
      <c r="B27" s="36">
        <v>826</v>
      </c>
      <c r="C27" s="36">
        <v>843</v>
      </c>
      <c r="D27" s="36">
        <v>855</v>
      </c>
      <c r="E27" s="36">
        <v>866</v>
      </c>
      <c r="F27" s="36">
        <v>880</v>
      </c>
      <c r="G27" s="36">
        <v>891</v>
      </c>
      <c r="H27" s="36">
        <v>922</v>
      </c>
      <c r="I27" s="36">
        <v>938</v>
      </c>
      <c r="J27" s="36">
        <v>955</v>
      </c>
      <c r="K27" s="36">
        <v>966</v>
      </c>
      <c r="L27" s="36">
        <v>974</v>
      </c>
      <c r="M27" s="36">
        <v>996</v>
      </c>
      <c r="N27" s="36">
        <v>1013</v>
      </c>
    </row>
    <row r="28" spans="1:14" s="1" customFormat="1" ht="14.45" customHeight="1" x14ac:dyDescent="0.2">
      <c r="A28" s="37" t="s">
        <v>170</v>
      </c>
      <c r="B28" s="38">
        <v>786</v>
      </c>
      <c r="C28" s="38">
        <v>804</v>
      </c>
      <c r="D28" s="38">
        <v>816</v>
      </c>
      <c r="E28" s="38">
        <v>823</v>
      </c>
      <c r="F28" s="38">
        <v>837</v>
      </c>
      <c r="G28" s="38">
        <v>848</v>
      </c>
      <c r="H28" s="38">
        <v>878</v>
      </c>
      <c r="I28" s="38">
        <v>888</v>
      </c>
      <c r="J28" s="38">
        <v>906</v>
      </c>
      <c r="K28" s="38">
        <v>916</v>
      </c>
      <c r="L28" s="38">
        <v>924</v>
      </c>
      <c r="M28" s="38">
        <v>943</v>
      </c>
      <c r="N28" s="38">
        <v>958</v>
      </c>
    </row>
    <row r="29" spans="1:14" s="1" customFormat="1" ht="3.75" customHeight="1" x14ac:dyDescent="0.15"/>
    <row r="30" spans="1:14" s="1" customFormat="1" ht="14.85" customHeight="1" x14ac:dyDescent="0.2">
      <c r="A30" s="12" t="s">
        <v>171</v>
      </c>
      <c r="B30" s="36">
        <v>5072</v>
      </c>
      <c r="C30" s="36">
        <v>5004</v>
      </c>
      <c r="D30" s="36">
        <v>4996</v>
      </c>
      <c r="E30" s="36">
        <v>4994</v>
      </c>
      <c r="F30" s="36">
        <v>4970</v>
      </c>
      <c r="G30" s="36">
        <v>5091</v>
      </c>
      <c r="H30" s="36">
        <v>5503</v>
      </c>
      <c r="I30" s="36">
        <v>5599</v>
      </c>
      <c r="J30" s="36">
        <v>5619</v>
      </c>
      <c r="K30" s="36">
        <v>5641</v>
      </c>
      <c r="L30" s="36">
        <v>5630</v>
      </c>
      <c r="M30" s="36">
        <v>5651</v>
      </c>
      <c r="N30" s="36">
        <v>5676</v>
      </c>
    </row>
    <row r="31" spans="1:14" s="1" customFormat="1" ht="14.45" customHeight="1" x14ac:dyDescent="0.2">
      <c r="A31" s="37" t="s">
        <v>172</v>
      </c>
      <c r="B31" s="38">
        <v>2931</v>
      </c>
      <c r="C31" s="38">
        <v>2894</v>
      </c>
      <c r="D31" s="38">
        <v>2877</v>
      </c>
      <c r="E31" s="38">
        <v>2870</v>
      </c>
      <c r="F31" s="38">
        <v>2856</v>
      </c>
      <c r="G31" s="38">
        <v>2931</v>
      </c>
      <c r="H31" s="38">
        <v>3196</v>
      </c>
      <c r="I31" s="38">
        <v>3241</v>
      </c>
      <c r="J31" s="38">
        <v>3255</v>
      </c>
      <c r="K31" s="38">
        <v>3282</v>
      </c>
      <c r="L31" s="38">
        <v>3268</v>
      </c>
      <c r="M31" s="38">
        <v>3288</v>
      </c>
      <c r="N31" s="38">
        <v>3298</v>
      </c>
    </row>
    <row r="32" spans="1:14" s="1" customFormat="1" ht="14.45" customHeight="1" x14ac:dyDescent="0.2">
      <c r="A32" s="42" t="s">
        <v>173</v>
      </c>
      <c r="B32" s="43">
        <v>1741</v>
      </c>
      <c r="C32" s="43">
        <v>1724</v>
      </c>
      <c r="D32" s="43">
        <v>1736</v>
      </c>
      <c r="E32" s="43">
        <v>1734</v>
      </c>
      <c r="F32" s="43">
        <v>1722</v>
      </c>
      <c r="G32" s="43">
        <v>1761</v>
      </c>
      <c r="H32" s="43">
        <v>1906</v>
      </c>
      <c r="I32" s="43">
        <v>1959</v>
      </c>
      <c r="J32" s="43">
        <v>1957</v>
      </c>
      <c r="K32" s="43">
        <v>1947</v>
      </c>
      <c r="L32" s="43">
        <v>1963</v>
      </c>
      <c r="M32" s="43">
        <v>1962</v>
      </c>
      <c r="N32" s="43">
        <v>1974</v>
      </c>
    </row>
    <row r="33" spans="1:14" s="1" customFormat="1" ht="14.45" customHeight="1" x14ac:dyDescent="0.2">
      <c r="A33" s="37" t="s">
        <v>174</v>
      </c>
      <c r="B33" s="38">
        <v>270</v>
      </c>
      <c r="C33" s="38">
        <v>264</v>
      </c>
      <c r="D33" s="38">
        <v>258</v>
      </c>
      <c r="E33" s="38">
        <v>257</v>
      </c>
      <c r="F33" s="38">
        <v>262</v>
      </c>
      <c r="G33" s="38">
        <v>264</v>
      </c>
      <c r="H33" s="38">
        <v>267</v>
      </c>
      <c r="I33" s="38">
        <v>268</v>
      </c>
      <c r="J33" s="38">
        <v>268</v>
      </c>
      <c r="K33" s="38">
        <v>268</v>
      </c>
      <c r="L33" s="38">
        <v>262</v>
      </c>
      <c r="M33" s="38">
        <v>261</v>
      </c>
      <c r="N33" s="38">
        <v>261</v>
      </c>
    </row>
    <row r="34" spans="1:14" s="1" customFormat="1" ht="14.45" customHeight="1" x14ac:dyDescent="0.2">
      <c r="A34" s="37" t="s">
        <v>175</v>
      </c>
      <c r="B34" s="38">
        <v>135</v>
      </c>
      <c r="C34" s="38">
        <v>136</v>
      </c>
      <c r="D34" s="38">
        <v>133</v>
      </c>
      <c r="E34" s="38">
        <v>140</v>
      </c>
      <c r="F34" s="38">
        <v>138</v>
      </c>
      <c r="G34" s="38">
        <v>136</v>
      </c>
      <c r="H34" s="38">
        <v>137</v>
      </c>
      <c r="I34" s="38">
        <v>138</v>
      </c>
      <c r="J34" s="38">
        <v>145</v>
      </c>
      <c r="K34" s="38">
        <v>148</v>
      </c>
      <c r="L34" s="38">
        <v>143</v>
      </c>
      <c r="M34" s="38">
        <v>149</v>
      </c>
      <c r="N34" s="38">
        <v>151</v>
      </c>
    </row>
    <row r="35" spans="1:14" s="1" customFormat="1" ht="3.75" customHeight="1" x14ac:dyDescent="0.15"/>
    <row r="36" spans="1:14" s="1" customFormat="1" ht="14.85" customHeight="1" x14ac:dyDescent="0.2">
      <c r="A36" s="12" t="s">
        <v>176</v>
      </c>
      <c r="B36" s="36">
        <v>33</v>
      </c>
      <c r="C36" s="36">
        <v>36</v>
      </c>
      <c r="D36" s="36">
        <v>50</v>
      </c>
      <c r="E36" s="36">
        <v>42</v>
      </c>
      <c r="F36" s="36">
        <v>28</v>
      </c>
      <c r="G36" s="36">
        <v>28</v>
      </c>
      <c r="H36" s="36">
        <v>28</v>
      </c>
      <c r="I36" s="36">
        <v>26</v>
      </c>
      <c r="J36" s="36">
        <v>26</v>
      </c>
      <c r="K36" s="36">
        <v>32</v>
      </c>
      <c r="L36" s="36">
        <v>27</v>
      </c>
      <c r="M36" s="36">
        <v>39</v>
      </c>
      <c r="N36" s="36">
        <v>61</v>
      </c>
    </row>
    <row r="37" spans="1:14" s="1" customFormat="1" ht="3.75" customHeight="1" x14ac:dyDescent="0.15"/>
    <row r="38" spans="1:14" s="1" customFormat="1" ht="45.95" customHeight="1" x14ac:dyDescent="0.15">
      <c r="A38" s="78" t="s">
        <v>179</v>
      </c>
      <c r="B38" s="78"/>
      <c r="C38" s="78"/>
      <c r="D38" s="78"/>
      <c r="E38" s="78"/>
      <c r="F38" s="78"/>
      <c r="G38" s="78"/>
      <c r="H38" s="78"/>
      <c r="I38" s="78"/>
      <c r="J38" s="78"/>
      <c r="K38" s="78"/>
      <c r="L38" s="78"/>
    </row>
  </sheetData>
  <mergeCells count="3">
    <mergeCell ref="A1:N1"/>
    <mergeCell ref="A2:N2"/>
    <mergeCell ref="A38:L38"/>
  </mergeCells>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8"/>
  <sheetViews>
    <sheetView zoomScaleNormal="100" zoomScaleSheetLayoutView="110" workbookViewId="0">
      <selection activeCell="C35" sqref="C35"/>
    </sheetView>
  </sheetViews>
  <sheetFormatPr defaultRowHeight="12.75" x14ac:dyDescent="0.2"/>
  <cols>
    <col min="1" max="1" width="42" customWidth="1"/>
    <col min="2" max="13" width="6.5703125" customWidth="1"/>
    <col min="14" max="14" width="7.5703125" customWidth="1"/>
  </cols>
  <sheetData>
    <row r="1" spans="1:14" s="1" customFormat="1" ht="33.75" customHeight="1" x14ac:dyDescent="0.25">
      <c r="A1" s="93" t="s">
        <v>180</v>
      </c>
      <c r="B1" s="93"/>
      <c r="C1" s="93"/>
      <c r="D1" s="93"/>
      <c r="E1" s="93"/>
      <c r="F1" s="93"/>
      <c r="G1" s="93"/>
      <c r="H1" s="93"/>
      <c r="I1" s="93"/>
      <c r="J1" s="93"/>
      <c r="K1" s="93"/>
      <c r="L1" s="93"/>
      <c r="M1" s="93"/>
      <c r="N1" s="93"/>
    </row>
    <row r="2" spans="1:14" s="1" customFormat="1" ht="14.45" customHeight="1" x14ac:dyDescent="0.2">
      <c r="A2" s="90" t="s">
        <v>178</v>
      </c>
      <c r="B2" s="90"/>
      <c r="C2" s="90"/>
      <c r="D2" s="90"/>
      <c r="E2" s="90"/>
      <c r="F2" s="90"/>
      <c r="G2" s="90"/>
      <c r="H2" s="90"/>
      <c r="I2" s="90"/>
      <c r="J2" s="90"/>
      <c r="K2" s="90"/>
      <c r="L2" s="90"/>
      <c r="M2" s="90"/>
      <c r="N2" s="90"/>
    </row>
    <row r="3" spans="1:14" s="1" customFormat="1" ht="5.85" customHeight="1" x14ac:dyDescent="0.15"/>
    <row r="4" spans="1:14"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4" s="1" customFormat="1" ht="18.2" customHeight="1" x14ac:dyDescent="0.2">
      <c r="A5" s="34" t="s">
        <v>154</v>
      </c>
      <c r="B5" s="46">
        <v>0.68339061566048998</v>
      </c>
      <c r="C5" s="46">
        <v>0.68444744541976099</v>
      </c>
      <c r="D5" s="46">
        <v>0.68442592175414896</v>
      </c>
      <c r="E5" s="46">
        <v>0.68411972095116702</v>
      </c>
      <c r="F5" s="46">
        <v>0.68581485919712404</v>
      </c>
      <c r="G5" s="46">
        <v>0.68565698581296897</v>
      </c>
      <c r="H5" s="46">
        <v>0.68364582204400104</v>
      </c>
      <c r="I5" s="46">
        <v>0.68348276979583</v>
      </c>
      <c r="J5" s="46">
        <v>0.68374685364976595</v>
      </c>
      <c r="K5" s="46">
        <v>0.68441078287088597</v>
      </c>
      <c r="L5" s="46">
        <v>0.68560646900269495</v>
      </c>
      <c r="M5" s="46">
        <v>0.68600179694519303</v>
      </c>
      <c r="N5" s="46">
        <v>0.68490545728535002</v>
      </c>
    </row>
    <row r="6" spans="1:14" s="1" customFormat="1" ht="3.75" customHeight="1" x14ac:dyDescent="0.15"/>
    <row r="7" spans="1:14" s="1" customFormat="1" ht="12" customHeight="1" x14ac:dyDescent="0.2">
      <c r="A7" s="12" t="s">
        <v>155</v>
      </c>
      <c r="B7" s="47">
        <v>0.60411622276029098</v>
      </c>
      <c r="C7" s="47">
        <v>0.60807600950118801</v>
      </c>
      <c r="D7" s="47">
        <v>0.61681087762669995</v>
      </c>
      <c r="E7" s="47">
        <v>0.62224938875305602</v>
      </c>
      <c r="F7" s="47">
        <v>0.62277580071174399</v>
      </c>
      <c r="G7" s="47">
        <v>0.61001164144353903</v>
      </c>
      <c r="H7" s="47">
        <v>0.61437908496731997</v>
      </c>
      <c r="I7" s="47">
        <v>0.61608961303462295</v>
      </c>
      <c r="J7" s="47">
        <v>0.61415752741774698</v>
      </c>
      <c r="K7" s="47">
        <v>0.62575452716297797</v>
      </c>
      <c r="L7" s="47">
        <v>0.62043795620438003</v>
      </c>
      <c r="M7" s="47">
        <v>0.618393234672304</v>
      </c>
      <c r="N7" s="47">
        <v>0.63113897596656199</v>
      </c>
    </row>
    <row r="8" spans="1:14" s="1" customFormat="1" ht="12" customHeight="1" x14ac:dyDescent="0.2">
      <c r="A8" s="37" t="s">
        <v>156</v>
      </c>
      <c r="B8" s="48">
        <v>0.60224438902743105</v>
      </c>
      <c r="C8" s="48">
        <v>0.60692212608158203</v>
      </c>
      <c r="D8" s="48">
        <v>0.61003861003861004</v>
      </c>
      <c r="E8" s="48">
        <v>0.61694058154235099</v>
      </c>
      <c r="F8" s="48">
        <v>0.61576354679803003</v>
      </c>
      <c r="G8" s="48">
        <v>0.60675512665862497</v>
      </c>
      <c r="H8" s="48">
        <v>0.60742407199100101</v>
      </c>
      <c r="I8" s="48">
        <v>0.61481481481481504</v>
      </c>
      <c r="J8" s="48">
        <v>0.60766045548654302</v>
      </c>
      <c r="K8" s="48">
        <v>0.61764705882352899</v>
      </c>
      <c r="L8" s="48">
        <v>0.61812297734627797</v>
      </c>
      <c r="M8" s="48">
        <v>0.61889250814332297</v>
      </c>
      <c r="N8" s="48">
        <v>0.63351351351351404</v>
      </c>
    </row>
    <row r="9" spans="1:14" s="1" customFormat="1" ht="3.75" customHeight="1" x14ac:dyDescent="0.15"/>
    <row r="10" spans="1:14" s="1" customFormat="1" ht="14.85" customHeight="1" x14ac:dyDescent="0.2">
      <c r="A10" s="12" t="s">
        <v>157</v>
      </c>
      <c r="B10" s="47">
        <v>0.498823529411765</v>
      </c>
      <c r="C10" s="47">
        <v>0.498823529411765</v>
      </c>
      <c r="D10" s="47">
        <v>0.50589622641509402</v>
      </c>
      <c r="E10" s="47">
        <v>0.50473933649289104</v>
      </c>
      <c r="F10" s="47">
        <v>0.50060459492140297</v>
      </c>
      <c r="G10" s="47">
        <v>0.50298685782556796</v>
      </c>
      <c r="H10" s="47">
        <v>0.50290360046457605</v>
      </c>
      <c r="I10" s="47">
        <v>0.49883990719257498</v>
      </c>
      <c r="J10" s="47">
        <v>0.50059737156511397</v>
      </c>
      <c r="K10" s="47">
        <v>0.5</v>
      </c>
      <c r="L10" s="47">
        <v>0.50175849941383399</v>
      </c>
      <c r="M10" s="47">
        <v>0.49649532710280397</v>
      </c>
      <c r="N10" s="47">
        <v>0.49187935034802799</v>
      </c>
    </row>
    <row r="11" spans="1:14" s="1" customFormat="1" ht="14.45" customHeight="1" x14ac:dyDescent="0.2">
      <c r="A11" s="37" t="s">
        <v>158</v>
      </c>
      <c r="B11" s="48">
        <v>0.43400447427293098</v>
      </c>
      <c r="C11" s="48">
        <v>0.43790849673202598</v>
      </c>
      <c r="D11" s="48">
        <v>0.451541850220264</v>
      </c>
      <c r="E11" s="48">
        <v>0.45578231292517002</v>
      </c>
      <c r="F11" s="48">
        <v>0.44367816091953999</v>
      </c>
      <c r="G11" s="48">
        <v>0.44469026548672602</v>
      </c>
      <c r="H11" s="48">
        <v>0.44562899786780402</v>
      </c>
      <c r="I11" s="48">
        <v>0.43605870020964399</v>
      </c>
      <c r="J11" s="48">
        <v>0.44539614561027802</v>
      </c>
      <c r="K11" s="48">
        <v>0.45041322314049598</v>
      </c>
      <c r="L11" s="48">
        <v>0.44534412955465602</v>
      </c>
      <c r="M11" s="48">
        <v>0.44758064516128998</v>
      </c>
      <c r="N11" s="48">
        <v>0.43863179074446701</v>
      </c>
    </row>
    <row r="12" spans="1:14" s="1" customFormat="1" ht="3.75" customHeight="1" x14ac:dyDescent="0.15"/>
    <row r="13" spans="1:14" s="1" customFormat="1" ht="11.25" customHeight="1" x14ac:dyDescent="0.2">
      <c r="A13" s="12" t="s">
        <v>159</v>
      </c>
      <c r="B13" s="47">
        <v>0.68424293310943196</v>
      </c>
      <c r="C13" s="47">
        <v>0.68569502191257503</v>
      </c>
      <c r="D13" s="47">
        <v>0.68453016926277899</v>
      </c>
      <c r="E13" s="47">
        <v>0.68564036222509706</v>
      </c>
      <c r="F13" s="47">
        <v>0.68725544997205101</v>
      </c>
      <c r="G13" s="47">
        <v>0.68735747260693003</v>
      </c>
      <c r="H13" s="47">
        <v>0.68855943751021997</v>
      </c>
      <c r="I13" s="47">
        <v>0.68865163667895102</v>
      </c>
      <c r="J13" s="47">
        <v>0.68987582018328697</v>
      </c>
      <c r="K13" s="47">
        <v>0.69028559065339701</v>
      </c>
      <c r="L13" s="47">
        <v>0.69083639507240102</v>
      </c>
      <c r="M13" s="47">
        <v>0.690144645941278</v>
      </c>
      <c r="N13" s="47">
        <v>0.69099337034441899</v>
      </c>
    </row>
    <row r="14" spans="1:14" s="1" customFormat="1" ht="11.25" customHeight="1" x14ac:dyDescent="0.2">
      <c r="A14" s="37" t="s">
        <v>160</v>
      </c>
      <c r="B14" s="48">
        <v>0.63041700735895301</v>
      </c>
      <c r="C14" s="48">
        <v>0.62692619626926205</v>
      </c>
      <c r="D14" s="48">
        <v>0.62641815235008103</v>
      </c>
      <c r="E14" s="48">
        <v>0.63459983831851297</v>
      </c>
      <c r="F14" s="48">
        <v>0.63195548489666098</v>
      </c>
      <c r="G14" s="48">
        <v>0.62817551963048501</v>
      </c>
      <c r="H14" s="48">
        <v>0.63083765752409204</v>
      </c>
      <c r="I14" s="48">
        <v>0.62709497206703901</v>
      </c>
      <c r="J14" s="48">
        <v>0.62968005445881503</v>
      </c>
      <c r="K14" s="48">
        <v>0.63802435723951301</v>
      </c>
      <c r="L14" s="48">
        <v>0.63944223107569698</v>
      </c>
      <c r="M14" s="48">
        <v>0.63317911434236596</v>
      </c>
      <c r="N14" s="48">
        <v>0.63437292634372899</v>
      </c>
    </row>
    <row r="15" spans="1:14" s="1" customFormat="1" ht="11.25" customHeight="1" x14ac:dyDescent="0.2">
      <c r="A15" s="39" t="s">
        <v>161</v>
      </c>
      <c r="B15" s="49">
        <v>0.36474164133738601</v>
      </c>
      <c r="C15" s="49">
        <v>0.351515151515152</v>
      </c>
      <c r="D15" s="49">
        <v>0.36391437308868502</v>
      </c>
      <c r="E15" s="49">
        <v>0.38271604938271597</v>
      </c>
      <c r="F15" s="49">
        <v>0.387692307692308</v>
      </c>
      <c r="G15" s="49">
        <v>0.37982195845697297</v>
      </c>
      <c r="H15" s="49">
        <v>0.371428571428571</v>
      </c>
      <c r="I15" s="49">
        <v>0.35064935064935099</v>
      </c>
      <c r="J15" s="49">
        <v>0.36202531645569602</v>
      </c>
      <c r="K15" s="49">
        <v>0.37406483790523698</v>
      </c>
      <c r="L15" s="49">
        <v>0.37990196078431399</v>
      </c>
      <c r="M15" s="49">
        <v>0.36666666666666697</v>
      </c>
      <c r="N15" s="49">
        <v>0.36879432624113501</v>
      </c>
    </row>
    <row r="16" spans="1:14" s="1" customFormat="1" ht="11.25" customHeight="1" x14ac:dyDescent="0.2">
      <c r="A16" s="39" t="s">
        <v>162</v>
      </c>
      <c r="B16" s="49">
        <v>0.71739130434782605</v>
      </c>
      <c r="C16" s="49">
        <v>0.71689989235737395</v>
      </c>
      <c r="D16" s="49">
        <v>0.71137339055794002</v>
      </c>
      <c r="E16" s="49">
        <v>0.71398078975453605</v>
      </c>
      <c r="F16" s="49">
        <v>0.706806282722513</v>
      </c>
      <c r="G16" s="49">
        <v>0.70588235294117696</v>
      </c>
      <c r="H16" s="49">
        <v>0.712890625</v>
      </c>
      <c r="I16" s="49">
        <v>0.71840148698884798</v>
      </c>
      <c r="J16" s="49">
        <v>0.71869328493647899</v>
      </c>
      <c r="K16" s="49">
        <v>0.72342342342342403</v>
      </c>
      <c r="L16" s="49">
        <v>0.72197705207413898</v>
      </c>
      <c r="M16" s="49">
        <v>0.72099202834366705</v>
      </c>
      <c r="N16" s="49">
        <v>0.722419928825623</v>
      </c>
    </row>
    <row r="17" spans="1:14" s="1" customFormat="1" ht="11.25" customHeight="1" x14ac:dyDescent="0.2">
      <c r="A17" s="37" t="s">
        <v>163</v>
      </c>
      <c r="B17" s="48">
        <v>0.55890804597701205</v>
      </c>
      <c r="C17" s="48">
        <v>0.55766423357664197</v>
      </c>
      <c r="D17" s="48">
        <v>0.55886736214605104</v>
      </c>
      <c r="E17" s="48">
        <v>0.55891238670694898</v>
      </c>
      <c r="F17" s="48">
        <v>0.55403348554033505</v>
      </c>
      <c r="G17" s="48">
        <v>0.55692307692307697</v>
      </c>
      <c r="H17" s="48">
        <v>0.56211180124223603</v>
      </c>
      <c r="I17" s="48">
        <v>0.55607476635513997</v>
      </c>
      <c r="J17" s="48">
        <v>0.55211726384364801</v>
      </c>
      <c r="K17" s="48">
        <v>0.55940594059405901</v>
      </c>
      <c r="L17" s="48">
        <v>0.55685618729096997</v>
      </c>
      <c r="M17" s="48">
        <v>0.55574324324324298</v>
      </c>
      <c r="N17" s="48">
        <v>0.55190311418685101</v>
      </c>
    </row>
    <row r="18" spans="1:14" s="1" customFormat="1" ht="11.25" customHeight="1" x14ac:dyDescent="0.2">
      <c r="A18" s="37" t="s">
        <v>144</v>
      </c>
      <c r="B18" s="48">
        <v>0.682924949915241</v>
      </c>
      <c r="C18" s="48">
        <v>0.68458753754910295</v>
      </c>
      <c r="D18" s="48">
        <v>0.68439333127508495</v>
      </c>
      <c r="E18" s="48">
        <v>0.68524844720496902</v>
      </c>
      <c r="F18" s="48">
        <v>0.68802892752731204</v>
      </c>
      <c r="G18" s="48">
        <v>0.68810118912368401</v>
      </c>
      <c r="H18" s="48">
        <v>0.69066276089344603</v>
      </c>
      <c r="I18" s="48">
        <v>0.69321618896730497</v>
      </c>
      <c r="J18" s="48">
        <v>0.69539236861051101</v>
      </c>
      <c r="K18" s="48">
        <v>0.69649248389405904</v>
      </c>
      <c r="L18" s="48">
        <v>0.69628836545324801</v>
      </c>
      <c r="M18" s="48">
        <v>0.69534203580854603</v>
      </c>
      <c r="N18" s="48">
        <v>0.69531696173615098</v>
      </c>
    </row>
    <row r="19" spans="1:14" s="1" customFormat="1" ht="11.25" customHeight="1" x14ac:dyDescent="0.2">
      <c r="A19" s="37" t="s">
        <v>164</v>
      </c>
      <c r="B19" s="48">
        <v>0.70387629739461999</v>
      </c>
      <c r="C19" s="48">
        <v>0.705873996732722</v>
      </c>
      <c r="D19" s="48">
        <v>0.70416013677162004</v>
      </c>
      <c r="E19" s="48">
        <v>0.705186662866914</v>
      </c>
      <c r="F19" s="48">
        <v>0.70571570224520197</v>
      </c>
      <c r="G19" s="48">
        <v>0.70522519974545705</v>
      </c>
      <c r="H19" s="48">
        <v>0.70447595218237402</v>
      </c>
      <c r="I19" s="48">
        <v>0.70377032168799702</v>
      </c>
      <c r="J19" s="48">
        <v>0.70552402049010099</v>
      </c>
      <c r="K19" s="48">
        <v>0.70626080940850899</v>
      </c>
      <c r="L19" s="48">
        <v>0.70617164230795904</v>
      </c>
      <c r="M19" s="48">
        <v>0.70573186752402695</v>
      </c>
      <c r="N19" s="48">
        <v>0.70667127549256803</v>
      </c>
    </row>
    <row r="20" spans="1:14" s="1" customFormat="1" ht="11.25" customHeight="1" x14ac:dyDescent="0.2">
      <c r="A20" s="41" t="s">
        <v>158</v>
      </c>
      <c r="B20" s="49">
        <v>0.69840488381252497</v>
      </c>
      <c r="C20" s="49">
        <v>0.70078895463510904</v>
      </c>
      <c r="D20" s="49">
        <v>0.70008925914906295</v>
      </c>
      <c r="E20" s="49">
        <v>0.70023980815347697</v>
      </c>
      <c r="F20" s="49">
        <v>0.701038062283737</v>
      </c>
      <c r="G20" s="49">
        <v>0.70280574836249898</v>
      </c>
      <c r="H20" s="49">
        <v>0.70324047754405905</v>
      </c>
      <c r="I20" s="49">
        <v>0.70373127384386303</v>
      </c>
      <c r="J20" s="49">
        <v>0.70635364263089295</v>
      </c>
      <c r="K20" s="49">
        <v>0.70795886222551696</v>
      </c>
      <c r="L20" s="49">
        <v>0.70665061133753204</v>
      </c>
      <c r="M20" s="49">
        <v>0.706502636203866</v>
      </c>
      <c r="N20" s="49">
        <v>0.707228915662651</v>
      </c>
    </row>
    <row r="21" spans="1:14" s="1" customFormat="1" ht="3.75" customHeight="1" x14ac:dyDescent="0.15"/>
    <row r="22" spans="1:14" s="1" customFormat="1" ht="12.75" customHeight="1" x14ac:dyDescent="0.2">
      <c r="A22" s="12" t="s">
        <v>165</v>
      </c>
      <c r="B22" s="47">
        <v>0.45962732919254701</v>
      </c>
      <c r="C22" s="47">
        <v>0.46129032258064501</v>
      </c>
      <c r="D22" s="47">
        <v>0.44444444444444398</v>
      </c>
      <c r="E22" s="47">
        <v>0.45051194539249101</v>
      </c>
      <c r="F22" s="47">
        <v>0.44744744744744702</v>
      </c>
      <c r="G22" s="47">
        <v>0.47474747474747497</v>
      </c>
      <c r="H22" s="47">
        <v>0.47985347985347998</v>
      </c>
      <c r="I22" s="47">
        <v>0.4</v>
      </c>
      <c r="J22" s="47">
        <v>0.39940828402366901</v>
      </c>
      <c r="K22" s="47">
        <v>0.37878787878787901</v>
      </c>
      <c r="L22" s="47">
        <v>0.39102564102564102</v>
      </c>
      <c r="M22" s="47">
        <v>0.38050314465408802</v>
      </c>
      <c r="N22" s="47">
        <v>0.37278106508875702</v>
      </c>
    </row>
    <row r="23" spans="1:14" s="1" customFormat="1" ht="12.75" customHeight="1" x14ac:dyDescent="0.2">
      <c r="A23" s="37" t="s">
        <v>166</v>
      </c>
      <c r="B23" s="48">
        <v>0.30158730158730201</v>
      </c>
      <c r="C23" s="48">
        <v>0.31147540983606598</v>
      </c>
      <c r="D23" s="48">
        <v>0.35849056603773599</v>
      </c>
      <c r="E23" s="48">
        <v>0.42553191489361702</v>
      </c>
      <c r="F23" s="48">
        <v>0.30909090909090903</v>
      </c>
      <c r="G23" s="48">
        <v>0.36363636363636398</v>
      </c>
      <c r="H23" s="48">
        <v>0.45833333333333298</v>
      </c>
      <c r="I23" s="48">
        <v>0.30666666666666698</v>
      </c>
      <c r="J23" s="48">
        <v>0.33707865168539303</v>
      </c>
      <c r="K23" s="48">
        <v>0.32894736842105299</v>
      </c>
      <c r="L23" s="48">
        <v>0.214285714285714</v>
      </c>
      <c r="M23" s="48">
        <v>0.256410256410256</v>
      </c>
      <c r="N23" s="48">
        <v>0.25842696629213502</v>
      </c>
    </row>
    <row r="24" spans="1:14" s="1" customFormat="1" ht="12.75" customHeight="1" x14ac:dyDescent="0.2">
      <c r="A24" s="37" t="s">
        <v>167</v>
      </c>
      <c r="B24" s="48">
        <v>0.60227272727272696</v>
      </c>
      <c r="C24" s="48">
        <v>0.59615384615384603</v>
      </c>
      <c r="D24" s="48">
        <v>0.57037037037036997</v>
      </c>
      <c r="E24" s="48">
        <v>0.53892215568862301</v>
      </c>
      <c r="F24" s="48">
        <v>0.53398058252427205</v>
      </c>
      <c r="G24" s="48">
        <v>0.59574468085106402</v>
      </c>
      <c r="H24" s="48">
        <v>0.60666666666666702</v>
      </c>
      <c r="I24" s="48">
        <v>0.55862068965517198</v>
      </c>
      <c r="J24" s="48">
        <v>0.55474452554744502</v>
      </c>
      <c r="K24" s="48">
        <v>0.48366013071895397</v>
      </c>
      <c r="L24" s="48">
        <v>0.55797101449275399</v>
      </c>
      <c r="M24" s="48">
        <v>0.55813953488372103</v>
      </c>
      <c r="N24" s="48">
        <v>0.53237410071942504</v>
      </c>
    </row>
    <row r="25" spans="1:14" s="1" customFormat="1" ht="12.75" customHeight="1" x14ac:dyDescent="0.2">
      <c r="A25" s="37" t="s">
        <v>168</v>
      </c>
      <c r="B25" s="48">
        <v>0.30208333333333298</v>
      </c>
      <c r="C25" s="48">
        <v>0.31313131313131298</v>
      </c>
      <c r="D25" s="48">
        <v>0.31958762886597902</v>
      </c>
      <c r="E25" s="48">
        <v>0.29411764705882398</v>
      </c>
      <c r="F25" s="48">
        <v>0.29870129870129902</v>
      </c>
      <c r="G25" s="48">
        <v>0.22222222222222199</v>
      </c>
      <c r="H25" s="48">
        <v>0.243589743589744</v>
      </c>
      <c r="I25" s="48">
        <v>0.240740740740741</v>
      </c>
      <c r="J25" s="48">
        <v>0.25423728813559299</v>
      </c>
      <c r="K25" s="48">
        <v>0.27272727272727298</v>
      </c>
      <c r="L25" s="48">
        <v>0.28318584070796499</v>
      </c>
      <c r="M25" s="48">
        <v>0.27966101694915302</v>
      </c>
      <c r="N25" s="48">
        <v>0.28205128205128199</v>
      </c>
    </row>
    <row r="26" spans="1:14" s="1" customFormat="1" ht="3.75" customHeight="1" x14ac:dyDescent="0.15"/>
    <row r="27" spans="1:14" s="1" customFormat="1" ht="12.75" customHeight="1" x14ac:dyDescent="0.2">
      <c r="A27" s="12" t="s">
        <v>169</v>
      </c>
      <c r="B27" s="47">
        <v>0.64648910411622296</v>
      </c>
      <c r="C27" s="47">
        <v>0.64650059311981001</v>
      </c>
      <c r="D27" s="47">
        <v>0.64912280701754399</v>
      </c>
      <c r="E27" s="47">
        <v>0.65011547344110898</v>
      </c>
      <c r="F27" s="47">
        <v>0.652272727272727</v>
      </c>
      <c r="G27" s="47">
        <v>0.65768799102132403</v>
      </c>
      <c r="H27" s="47">
        <v>0.657266811279826</v>
      </c>
      <c r="I27" s="47">
        <v>0.65565031982942401</v>
      </c>
      <c r="J27" s="47">
        <v>0.65654450261780095</v>
      </c>
      <c r="K27" s="47">
        <v>0.653209109730849</v>
      </c>
      <c r="L27" s="47">
        <v>0.64579055441478395</v>
      </c>
      <c r="M27" s="47">
        <v>0.65160642570281102</v>
      </c>
      <c r="N27" s="47">
        <v>0.65153010858835103</v>
      </c>
    </row>
    <row r="28" spans="1:14" s="1" customFormat="1" ht="12.75" customHeight="1" x14ac:dyDescent="0.2">
      <c r="A28" s="37" t="s">
        <v>170</v>
      </c>
      <c r="B28" s="48">
        <v>0.64503816793893098</v>
      </c>
      <c r="C28" s="48">
        <v>0.64676616915422902</v>
      </c>
      <c r="D28" s="48">
        <v>0.64828431372549</v>
      </c>
      <c r="E28" s="48">
        <v>0.65006075334143398</v>
      </c>
      <c r="F28" s="48">
        <v>0.64994026284348905</v>
      </c>
      <c r="G28" s="48">
        <v>0.65448113207547198</v>
      </c>
      <c r="H28" s="48">
        <v>0.65375854214122997</v>
      </c>
      <c r="I28" s="48">
        <v>0.65202702702702697</v>
      </c>
      <c r="J28" s="48">
        <v>0.653421633554084</v>
      </c>
      <c r="K28" s="48">
        <v>0.65065502183406099</v>
      </c>
      <c r="L28" s="48">
        <v>0.64393939393939403</v>
      </c>
      <c r="M28" s="48">
        <v>0.64793213149522799</v>
      </c>
      <c r="N28" s="48">
        <v>0.64926931106471797</v>
      </c>
    </row>
    <row r="29" spans="1:14" s="1" customFormat="1" ht="3.75" customHeight="1" x14ac:dyDescent="0.15"/>
    <row r="30" spans="1:14" s="1" customFormat="1" ht="12.75" customHeight="1" x14ac:dyDescent="0.2">
      <c r="A30" s="12" t="s">
        <v>171</v>
      </c>
      <c r="B30" s="47">
        <v>0.70011829652996904</v>
      </c>
      <c r="C30" s="47">
        <v>0.70223820943245396</v>
      </c>
      <c r="D30" s="47">
        <v>0.70256204963971203</v>
      </c>
      <c r="E30" s="47">
        <v>0.70264317180616698</v>
      </c>
      <c r="F30" s="47">
        <v>0.70362173038229403</v>
      </c>
      <c r="G30" s="47">
        <v>0.70555882930661995</v>
      </c>
      <c r="H30" s="47">
        <v>0.69562057059785598</v>
      </c>
      <c r="I30" s="47">
        <v>0.69262368280050002</v>
      </c>
      <c r="J30" s="47">
        <v>0.69033635878270205</v>
      </c>
      <c r="K30" s="47">
        <v>0.69030313774153496</v>
      </c>
      <c r="L30" s="47">
        <v>0.69289520426287698</v>
      </c>
      <c r="M30" s="47">
        <v>0.694213413555123</v>
      </c>
      <c r="N30" s="47">
        <v>0.69238900634249501</v>
      </c>
    </row>
    <row r="31" spans="1:14" s="1" customFormat="1" ht="12.75" customHeight="1" x14ac:dyDescent="0.2">
      <c r="A31" s="37" t="s">
        <v>172</v>
      </c>
      <c r="B31" s="48">
        <v>0.74309109518935501</v>
      </c>
      <c r="C31" s="48">
        <v>0.74775397373876995</v>
      </c>
      <c r="D31" s="48">
        <v>0.74973931178310704</v>
      </c>
      <c r="E31" s="48">
        <v>0.74808362369338</v>
      </c>
      <c r="F31" s="48">
        <v>0.74754901960784303</v>
      </c>
      <c r="G31" s="48">
        <v>0.74616171954964206</v>
      </c>
      <c r="H31" s="48">
        <v>0.73279098873591997</v>
      </c>
      <c r="I31" s="48">
        <v>0.72631903733415604</v>
      </c>
      <c r="J31" s="48">
        <v>0.72657450076804897</v>
      </c>
      <c r="K31" s="48">
        <v>0.72638634978671601</v>
      </c>
      <c r="L31" s="48">
        <v>0.72796817625458998</v>
      </c>
      <c r="M31" s="48">
        <v>0.72931873479318698</v>
      </c>
      <c r="N31" s="48">
        <v>0.72619769557307501</v>
      </c>
    </row>
    <row r="32" spans="1:14" s="1" customFormat="1" ht="12.75" customHeight="1" x14ac:dyDescent="0.2">
      <c r="A32" s="42" t="s">
        <v>173</v>
      </c>
      <c r="B32" s="50">
        <v>0.689833429063756</v>
      </c>
      <c r="C32" s="50">
        <v>0.68677494199536004</v>
      </c>
      <c r="D32" s="50">
        <v>0.68663594470046097</v>
      </c>
      <c r="E32" s="50">
        <v>0.69261822376009197</v>
      </c>
      <c r="F32" s="50">
        <v>0.69628339140534301</v>
      </c>
      <c r="G32" s="50">
        <v>0.69960249858035195</v>
      </c>
      <c r="H32" s="50">
        <v>0.68887722980063004</v>
      </c>
      <c r="I32" s="50">
        <v>0.68912710566615598</v>
      </c>
      <c r="J32" s="50">
        <v>0.68574348492590698</v>
      </c>
      <c r="K32" s="50">
        <v>0.68464304057524406</v>
      </c>
      <c r="L32" s="50">
        <v>0.68823229750382098</v>
      </c>
      <c r="M32" s="50">
        <v>0.69113149847094801</v>
      </c>
      <c r="N32" s="50">
        <v>0.69300911854103298</v>
      </c>
    </row>
    <row r="33" spans="1:14" s="1" customFormat="1" ht="12.75" customHeight="1" x14ac:dyDescent="0.2">
      <c r="A33" s="37" t="s">
        <v>174</v>
      </c>
      <c r="B33" s="48">
        <v>0.47407407407407398</v>
      </c>
      <c r="C33" s="48">
        <v>0.47727272727272702</v>
      </c>
      <c r="D33" s="48">
        <v>0.468992248062016</v>
      </c>
      <c r="E33" s="48">
        <v>0.47081712062256798</v>
      </c>
      <c r="F33" s="48">
        <v>0.477099236641221</v>
      </c>
      <c r="G33" s="48">
        <v>0.48484848484848497</v>
      </c>
      <c r="H33" s="48">
        <v>0.47940074906366997</v>
      </c>
      <c r="I33" s="48">
        <v>0.48507462686567199</v>
      </c>
      <c r="J33" s="48">
        <v>0.48134328358209</v>
      </c>
      <c r="K33" s="48">
        <v>0.47761194029850701</v>
      </c>
      <c r="L33" s="48">
        <v>0.469465648854962</v>
      </c>
      <c r="M33" s="48">
        <v>0.47509578544061298</v>
      </c>
      <c r="N33" s="48">
        <v>0.47509578544061298</v>
      </c>
    </row>
    <row r="34" spans="1:14" s="1" customFormat="1" ht="12.75" customHeight="1" x14ac:dyDescent="0.2">
      <c r="A34" s="37" t="s">
        <v>175</v>
      </c>
      <c r="B34" s="48">
        <v>0.34814814814814798</v>
      </c>
      <c r="C34" s="48">
        <v>0.35294117647058798</v>
      </c>
      <c r="D34" s="48">
        <v>0.33834586466165401</v>
      </c>
      <c r="E34" s="48">
        <v>0.314285714285714</v>
      </c>
      <c r="F34" s="48">
        <v>0.31884057971014501</v>
      </c>
      <c r="G34" s="48">
        <v>0.33088235294117602</v>
      </c>
      <c r="H34" s="48">
        <v>0.33576642335766399</v>
      </c>
      <c r="I34" s="48">
        <v>0.33333333333333298</v>
      </c>
      <c r="J34" s="48">
        <v>0.33103448275862102</v>
      </c>
      <c r="K34" s="48">
        <v>0.35135135135135098</v>
      </c>
      <c r="L34" s="48">
        <v>0.34965034965035002</v>
      </c>
      <c r="M34" s="48">
        <v>0.33557046979865801</v>
      </c>
      <c r="N34" s="48">
        <v>0.33112582781457001</v>
      </c>
    </row>
    <row r="35" spans="1:14" s="1" customFormat="1" ht="3.75" customHeight="1" x14ac:dyDescent="0.15"/>
    <row r="36" spans="1:14" s="1" customFormat="1" ht="14.85" customHeight="1" x14ac:dyDescent="0.2">
      <c r="A36" s="12" t="s">
        <v>176</v>
      </c>
      <c r="B36" s="47">
        <v>0.51515151515151503</v>
      </c>
      <c r="C36" s="47">
        <v>0.58333333333333304</v>
      </c>
      <c r="D36" s="47">
        <v>0.56000000000000005</v>
      </c>
      <c r="E36" s="47">
        <v>0.547619047619048</v>
      </c>
      <c r="F36" s="47">
        <v>0.57142857142857095</v>
      </c>
      <c r="G36" s="47">
        <v>0.57142857142857095</v>
      </c>
      <c r="H36" s="47">
        <v>0.60714285714285698</v>
      </c>
      <c r="I36" s="47">
        <v>0.53846153846153799</v>
      </c>
      <c r="J36" s="47">
        <v>0.53846153846153799</v>
      </c>
      <c r="K36" s="47">
        <v>0.59375</v>
      </c>
      <c r="L36" s="47">
        <v>0.66666666666666696</v>
      </c>
      <c r="M36" s="47">
        <v>0.58974358974358998</v>
      </c>
      <c r="N36" s="47">
        <v>0.55737704918032804</v>
      </c>
    </row>
    <row r="37" spans="1:14" s="1" customFormat="1" ht="3.75" customHeight="1" x14ac:dyDescent="0.15"/>
    <row r="38" spans="1:14" s="1" customFormat="1" ht="45.95" customHeight="1" x14ac:dyDescent="0.15">
      <c r="A38" s="78" t="s">
        <v>179</v>
      </c>
      <c r="B38" s="78"/>
      <c r="C38" s="78"/>
      <c r="D38" s="78"/>
      <c r="E38" s="78"/>
      <c r="F38" s="78"/>
      <c r="G38" s="78"/>
      <c r="H38" s="78"/>
      <c r="I38" s="78"/>
      <c r="J38" s="78"/>
      <c r="K38" s="78"/>
      <c r="L38" s="78"/>
    </row>
  </sheetData>
  <mergeCells count="3">
    <mergeCell ref="A1:N1"/>
    <mergeCell ref="A2:N2"/>
    <mergeCell ref="A38:L38"/>
  </mergeCells>
  <pageMargins left="0.7" right="0.7"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8"/>
  <sheetViews>
    <sheetView zoomScaleNormal="100" zoomScaleSheetLayoutView="110" workbookViewId="0">
      <selection activeCell="C35" sqref="C35"/>
    </sheetView>
  </sheetViews>
  <sheetFormatPr defaultRowHeight="12.75" x14ac:dyDescent="0.2"/>
  <cols>
    <col min="1" max="1" width="42" customWidth="1"/>
    <col min="2" max="14" width="6.7109375" customWidth="1"/>
    <col min="15" max="15" width="4.7109375" customWidth="1"/>
  </cols>
  <sheetData>
    <row r="1" spans="1:15" s="1" customFormat="1" ht="35.25" customHeight="1" x14ac:dyDescent="0.25">
      <c r="A1" s="93" t="s">
        <v>181</v>
      </c>
      <c r="B1" s="93"/>
      <c r="C1" s="93"/>
      <c r="D1" s="93"/>
      <c r="E1" s="93"/>
      <c r="F1" s="93"/>
      <c r="G1" s="93"/>
      <c r="H1" s="93"/>
      <c r="I1" s="93"/>
      <c r="J1" s="93"/>
      <c r="K1" s="93"/>
      <c r="L1" s="93"/>
      <c r="M1" s="93"/>
      <c r="N1" s="93"/>
      <c r="O1" s="93"/>
    </row>
    <row r="2" spans="1:15" s="1" customFormat="1" ht="15.95" customHeight="1" x14ac:dyDescent="0.2">
      <c r="A2" s="90" t="s">
        <v>178</v>
      </c>
      <c r="B2" s="90"/>
      <c r="C2" s="90"/>
      <c r="D2" s="90"/>
      <c r="E2" s="90"/>
      <c r="F2" s="90"/>
      <c r="G2" s="90"/>
      <c r="H2" s="90"/>
      <c r="I2" s="90"/>
      <c r="J2" s="90"/>
      <c r="K2" s="90"/>
      <c r="L2" s="90"/>
      <c r="M2" s="90"/>
      <c r="N2" s="90"/>
      <c r="O2" s="90"/>
    </row>
    <row r="3" spans="1:15" s="1" customFormat="1" ht="4.3499999999999996" customHeight="1" x14ac:dyDescent="0.15"/>
    <row r="4" spans="1:15"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5" s="1" customFormat="1" ht="18.2" customHeight="1" x14ac:dyDescent="0.2">
      <c r="A5" s="34" t="s">
        <v>154</v>
      </c>
      <c r="B5" s="46">
        <v>0.31660938433951002</v>
      </c>
      <c r="C5" s="46">
        <v>0.31555255458023901</v>
      </c>
      <c r="D5" s="46">
        <v>0.31557407824585099</v>
      </c>
      <c r="E5" s="46">
        <v>0.31588027904883398</v>
      </c>
      <c r="F5" s="46">
        <v>0.31418514080287602</v>
      </c>
      <c r="G5" s="46">
        <v>0.31434301418703098</v>
      </c>
      <c r="H5" s="46">
        <v>0.31635417795599902</v>
      </c>
      <c r="I5" s="46">
        <v>0.31651723020417</v>
      </c>
      <c r="J5" s="46">
        <v>0.31625314635023399</v>
      </c>
      <c r="K5" s="46">
        <v>0.31558921712911397</v>
      </c>
      <c r="L5" s="46">
        <v>0.31439353099730499</v>
      </c>
      <c r="M5" s="46">
        <v>0.31399820305480702</v>
      </c>
      <c r="N5" s="46">
        <v>0.31509454271464998</v>
      </c>
    </row>
    <row r="6" spans="1:15" s="1" customFormat="1" ht="3.75" customHeight="1" x14ac:dyDescent="0.15"/>
    <row r="7" spans="1:15" s="1" customFormat="1" ht="14.85" customHeight="1" x14ac:dyDescent="0.2">
      <c r="A7" s="12" t="s">
        <v>155</v>
      </c>
      <c r="B7" s="47">
        <v>0.39588377723970902</v>
      </c>
      <c r="C7" s="47">
        <v>0.39192399049881199</v>
      </c>
      <c r="D7" s="47">
        <v>0.3831891223733</v>
      </c>
      <c r="E7" s="47">
        <v>0.37775061124694398</v>
      </c>
      <c r="F7" s="47">
        <v>0.37722419928825601</v>
      </c>
      <c r="G7" s="47">
        <v>0.38998835855646102</v>
      </c>
      <c r="H7" s="47">
        <v>0.38562091503267998</v>
      </c>
      <c r="I7" s="47">
        <v>0.38391038696537699</v>
      </c>
      <c r="J7" s="47">
        <v>0.38584247258225302</v>
      </c>
      <c r="K7" s="47">
        <v>0.37424547283702198</v>
      </c>
      <c r="L7" s="47">
        <v>0.37956204379561997</v>
      </c>
      <c r="M7" s="47">
        <v>0.381606765327696</v>
      </c>
      <c r="N7" s="47">
        <v>0.36886102403343801</v>
      </c>
    </row>
    <row r="8" spans="1:15" s="1" customFormat="1" ht="14.45" customHeight="1" x14ac:dyDescent="0.2">
      <c r="A8" s="37" t="s">
        <v>156</v>
      </c>
      <c r="B8" s="48">
        <v>0.39775561097256901</v>
      </c>
      <c r="C8" s="48">
        <v>0.39307787391841797</v>
      </c>
      <c r="D8" s="48">
        <v>0.38996138996139001</v>
      </c>
      <c r="E8" s="48">
        <v>0.38305941845764901</v>
      </c>
      <c r="F8" s="48">
        <v>0.38423645320196997</v>
      </c>
      <c r="G8" s="48">
        <v>0.39324487334137498</v>
      </c>
      <c r="H8" s="48">
        <v>0.39257592800899899</v>
      </c>
      <c r="I8" s="48">
        <v>0.38518518518518502</v>
      </c>
      <c r="J8" s="48">
        <v>0.39233954451345798</v>
      </c>
      <c r="K8" s="48">
        <v>0.38235294117647101</v>
      </c>
      <c r="L8" s="48">
        <v>0.38187702265372198</v>
      </c>
      <c r="M8" s="48">
        <v>0.38110749185667803</v>
      </c>
      <c r="N8" s="48">
        <v>0.36648648648648602</v>
      </c>
    </row>
    <row r="9" spans="1:15" s="1" customFormat="1" ht="3.75" customHeight="1" x14ac:dyDescent="0.15"/>
    <row r="10" spans="1:15" s="1" customFormat="1" ht="14.85" customHeight="1" x14ac:dyDescent="0.2">
      <c r="A10" s="12" t="s">
        <v>157</v>
      </c>
      <c r="B10" s="47">
        <v>0.501176470588235</v>
      </c>
      <c r="C10" s="47">
        <v>0.501176470588235</v>
      </c>
      <c r="D10" s="47">
        <v>0.49410377358490598</v>
      </c>
      <c r="E10" s="47">
        <v>0.49526066350710901</v>
      </c>
      <c r="F10" s="47">
        <v>0.49939540507859698</v>
      </c>
      <c r="G10" s="47">
        <v>0.49701314217443299</v>
      </c>
      <c r="H10" s="47">
        <v>0.49709639953542401</v>
      </c>
      <c r="I10" s="47">
        <v>0.50116009280742502</v>
      </c>
      <c r="J10" s="47">
        <v>0.49940262843488697</v>
      </c>
      <c r="K10" s="47">
        <v>0.5</v>
      </c>
      <c r="L10" s="47">
        <v>0.49824150058616701</v>
      </c>
      <c r="M10" s="47">
        <v>0.50350467289719603</v>
      </c>
      <c r="N10" s="47">
        <v>0.50812064965197201</v>
      </c>
    </row>
    <row r="11" spans="1:15" s="1" customFormat="1" ht="14.45" customHeight="1" x14ac:dyDescent="0.2">
      <c r="A11" s="37" t="s">
        <v>158</v>
      </c>
      <c r="B11" s="48">
        <v>0.56599552572706902</v>
      </c>
      <c r="C11" s="48">
        <v>0.56209150326797397</v>
      </c>
      <c r="D11" s="48">
        <v>0.54845814977973595</v>
      </c>
      <c r="E11" s="48">
        <v>0.54421768707482998</v>
      </c>
      <c r="F11" s="48">
        <v>0.55632183908045996</v>
      </c>
      <c r="G11" s="48">
        <v>0.55530973451327403</v>
      </c>
      <c r="H11" s="48">
        <v>0.55437100213219603</v>
      </c>
      <c r="I11" s="48">
        <v>0.56394129979035601</v>
      </c>
      <c r="J11" s="48">
        <v>0.55460385438972204</v>
      </c>
      <c r="K11" s="48">
        <v>0.54958677685950397</v>
      </c>
      <c r="L11" s="48">
        <v>0.55465587044534403</v>
      </c>
      <c r="M11" s="48">
        <v>0.55241935483870996</v>
      </c>
      <c r="N11" s="48">
        <v>0.56136820925553299</v>
      </c>
    </row>
    <row r="12" spans="1:15" s="1" customFormat="1" ht="3.75" customHeight="1" x14ac:dyDescent="0.15"/>
    <row r="13" spans="1:15" s="1" customFormat="1" ht="12.75" customHeight="1" x14ac:dyDescent="0.2">
      <c r="A13" s="12" t="s">
        <v>159</v>
      </c>
      <c r="B13" s="47">
        <v>0.31575706689056798</v>
      </c>
      <c r="C13" s="47">
        <v>0.31430497808742602</v>
      </c>
      <c r="D13" s="47">
        <v>0.31546983073722101</v>
      </c>
      <c r="E13" s="47">
        <v>0.314359637774903</v>
      </c>
      <c r="F13" s="47">
        <v>0.31274455002794899</v>
      </c>
      <c r="G13" s="47">
        <v>0.31264252739307002</v>
      </c>
      <c r="H13" s="47">
        <v>0.31144056248978003</v>
      </c>
      <c r="I13" s="47">
        <v>0.31134836332104898</v>
      </c>
      <c r="J13" s="47">
        <v>0.31012417981671297</v>
      </c>
      <c r="K13" s="47">
        <v>0.30971440934660299</v>
      </c>
      <c r="L13" s="47">
        <v>0.30916360492759898</v>
      </c>
      <c r="M13" s="47">
        <v>0.309855354058722</v>
      </c>
      <c r="N13" s="47">
        <v>0.30900662965558101</v>
      </c>
    </row>
    <row r="14" spans="1:15" s="1" customFormat="1" ht="12.75" customHeight="1" x14ac:dyDescent="0.2">
      <c r="A14" s="37" t="s">
        <v>160</v>
      </c>
      <c r="B14" s="48">
        <v>0.36958299264104699</v>
      </c>
      <c r="C14" s="48">
        <v>0.37307380373073801</v>
      </c>
      <c r="D14" s="48">
        <v>0.37358184764991897</v>
      </c>
      <c r="E14" s="48">
        <v>0.36540016168148698</v>
      </c>
      <c r="F14" s="48">
        <v>0.36804451510333902</v>
      </c>
      <c r="G14" s="48">
        <v>0.37182448036951499</v>
      </c>
      <c r="H14" s="48">
        <v>0.36916234247590801</v>
      </c>
      <c r="I14" s="48">
        <v>0.37290502793296099</v>
      </c>
      <c r="J14" s="48">
        <v>0.37031994554118403</v>
      </c>
      <c r="K14" s="48">
        <v>0.36197564276048699</v>
      </c>
      <c r="L14" s="48">
        <v>0.36055776892430302</v>
      </c>
      <c r="M14" s="48">
        <v>0.36682088565763399</v>
      </c>
      <c r="N14" s="48">
        <v>0.36562707365627101</v>
      </c>
    </row>
    <row r="15" spans="1:15" s="1" customFormat="1" ht="12.75" customHeight="1" x14ac:dyDescent="0.2">
      <c r="A15" s="39" t="s">
        <v>161</v>
      </c>
      <c r="B15" s="49">
        <v>0.63525835866261404</v>
      </c>
      <c r="C15" s="49">
        <v>0.648484848484848</v>
      </c>
      <c r="D15" s="49">
        <v>0.63608562691131498</v>
      </c>
      <c r="E15" s="49">
        <v>0.61728395061728403</v>
      </c>
      <c r="F15" s="49">
        <v>0.612307692307692</v>
      </c>
      <c r="G15" s="49">
        <v>0.62017804154302703</v>
      </c>
      <c r="H15" s="49">
        <v>0.628571428571429</v>
      </c>
      <c r="I15" s="49">
        <v>0.64935064935064901</v>
      </c>
      <c r="J15" s="49">
        <v>0.63797468354430398</v>
      </c>
      <c r="K15" s="49">
        <v>0.62593516209476296</v>
      </c>
      <c r="L15" s="49">
        <v>0.62009803921568596</v>
      </c>
      <c r="M15" s="49">
        <v>0.63333333333333297</v>
      </c>
      <c r="N15" s="49">
        <v>0.63120567375886505</v>
      </c>
    </row>
    <row r="16" spans="1:15" s="1" customFormat="1" ht="12.75" customHeight="1" x14ac:dyDescent="0.2">
      <c r="A16" s="39" t="s">
        <v>162</v>
      </c>
      <c r="B16" s="49">
        <v>0.282608695652174</v>
      </c>
      <c r="C16" s="49">
        <v>0.283100107642627</v>
      </c>
      <c r="D16" s="49">
        <v>0.28862660944205998</v>
      </c>
      <c r="E16" s="49">
        <v>0.28601921024546401</v>
      </c>
      <c r="F16" s="49">
        <v>0.293193717277487</v>
      </c>
      <c r="G16" s="49">
        <v>0.29411764705882398</v>
      </c>
      <c r="H16" s="49">
        <v>0.287109375</v>
      </c>
      <c r="I16" s="49">
        <v>0.28159851301115202</v>
      </c>
      <c r="J16" s="49">
        <v>0.28130671506352101</v>
      </c>
      <c r="K16" s="49">
        <v>0.27657657657657703</v>
      </c>
      <c r="L16" s="49">
        <v>0.27802294792586102</v>
      </c>
      <c r="M16" s="49">
        <v>0.27900797165633301</v>
      </c>
      <c r="N16" s="49">
        <v>0.277580071174377</v>
      </c>
    </row>
    <row r="17" spans="1:14" s="1" customFormat="1" ht="12.75" customHeight="1" x14ac:dyDescent="0.2">
      <c r="A17" s="37" t="s">
        <v>163</v>
      </c>
      <c r="B17" s="48">
        <v>0.44109195402298901</v>
      </c>
      <c r="C17" s="48">
        <v>0.44233576642335798</v>
      </c>
      <c r="D17" s="48">
        <v>0.44113263785394902</v>
      </c>
      <c r="E17" s="48">
        <v>0.44108761329305102</v>
      </c>
      <c r="F17" s="48">
        <v>0.44596651445966501</v>
      </c>
      <c r="G17" s="48">
        <v>0.44307692307692298</v>
      </c>
      <c r="H17" s="48">
        <v>0.43788819875776402</v>
      </c>
      <c r="I17" s="48">
        <v>0.44392523364485997</v>
      </c>
      <c r="J17" s="48">
        <v>0.44788273615635199</v>
      </c>
      <c r="K17" s="48">
        <v>0.44059405940594099</v>
      </c>
      <c r="L17" s="48">
        <v>0.44314381270903003</v>
      </c>
      <c r="M17" s="48">
        <v>0.44425675675675702</v>
      </c>
      <c r="N17" s="48">
        <v>0.44809688581314899</v>
      </c>
    </row>
    <row r="18" spans="1:14" s="1" customFormat="1" ht="12.75" customHeight="1" x14ac:dyDescent="0.2">
      <c r="A18" s="37" t="s">
        <v>144</v>
      </c>
      <c r="B18" s="48">
        <v>0.317075050084759</v>
      </c>
      <c r="C18" s="48">
        <v>0.31541246245089699</v>
      </c>
      <c r="D18" s="48">
        <v>0.315606668724915</v>
      </c>
      <c r="E18" s="48">
        <v>0.31475155279503098</v>
      </c>
      <c r="F18" s="48">
        <v>0.31197107247268802</v>
      </c>
      <c r="G18" s="48">
        <v>0.31189881087631599</v>
      </c>
      <c r="H18" s="48">
        <v>0.30933723910655397</v>
      </c>
      <c r="I18" s="48">
        <v>0.30678381103269498</v>
      </c>
      <c r="J18" s="48">
        <v>0.30460763138948899</v>
      </c>
      <c r="K18" s="48">
        <v>0.30350751610594101</v>
      </c>
      <c r="L18" s="48">
        <v>0.30371163454675199</v>
      </c>
      <c r="M18" s="48">
        <v>0.30465796419145402</v>
      </c>
      <c r="N18" s="48">
        <v>0.30468303826384902</v>
      </c>
    </row>
    <row r="19" spans="1:14" s="1" customFormat="1" ht="12.75" customHeight="1" x14ac:dyDescent="0.2">
      <c r="A19" s="37" t="s">
        <v>164</v>
      </c>
      <c r="B19" s="48">
        <v>0.29612370260538001</v>
      </c>
      <c r="C19" s="48">
        <v>0.294126003267278</v>
      </c>
      <c r="D19" s="48">
        <v>0.29583986322838002</v>
      </c>
      <c r="E19" s="48">
        <v>0.294813337133086</v>
      </c>
      <c r="F19" s="48">
        <v>0.29428429775479797</v>
      </c>
      <c r="G19" s="48">
        <v>0.294774800254543</v>
      </c>
      <c r="H19" s="48">
        <v>0.29552404781762598</v>
      </c>
      <c r="I19" s="48">
        <v>0.29622967831200298</v>
      </c>
      <c r="J19" s="48">
        <v>0.29447597950989901</v>
      </c>
      <c r="K19" s="48">
        <v>0.29373919059149101</v>
      </c>
      <c r="L19" s="48">
        <v>0.29382835769204102</v>
      </c>
      <c r="M19" s="48">
        <v>0.294268132475973</v>
      </c>
      <c r="N19" s="48">
        <v>0.29332872450743203</v>
      </c>
    </row>
    <row r="20" spans="1:14" s="1" customFormat="1" ht="12.75" customHeight="1" x14ac:dyDescent="0.2">
      <c r="A20" s="41" t="s">
        <v>158</v>
      </c>
      <c r="B20" s="49">
        <v>0.30159511618747498</v>
      </c>
      <c r="C20" s="49">
        <v>0.29921104536489201</v>
      </c>
      <c r="D20" s="49">
        <v>0.299910740850937</v>
      </c>
      <c r="E20" s="49">
        <v>0.29976019184652303</v>
      </c>
      <c r="F20" s="49">
        <v>0.298961937716263</v>
      </c>
      <c r="G20" s="49">
        <v>0.29719425163750102</v>
      </c>
      <c r="H20" s="49">
        <v>0.296759522455941</v>
      </c>
      <c r="I20" s="49">
        <v>0.29626872615613697</v>
      </c>
      <c r="J20" s="49">
        <v>0.29364635736910699</v>
      </c>
      <c r="K20" s="49">
        <v>0.29204113777448298</v>
      </c>
      <c r="L20" s="49">
        <v>0.29334938866246801</v>
      </c>
      <c r="M20" s="49">
        <v>0.293497363796134</v>
      </c>
      <c r="N20" s="49">
        <v>0.292771084337349</v>
      </c>
    </row>
    <row r="21" spans="1:14" s="1" customFormat="1" ht="3.75" customHeight="1" x14ac:dyDescent="0.15"/>
    <row r="22" spans="1:14" s="1" customFormat="1" ht="12.75" customHeight="1" x14ac:dyDescent="0.2">
      <c r="A22" s="12" t="s">
        <v>165</v>
      </c>
      <c r="B22" s="47">
        <v>0.54037267080745299</v>
      </c>
      <c r="C22" s="47">
        <v>0.53870967741935505</v>
      </c>
      <c r="D22" s="47">
        <v>0.55555555555555602</v>
      </c>
      <c r="E22" s="47">
        <v>0.54948805460750905</v>
      </c>
      <c r="F22" s="47">
        <v>0.55255255255255298</v>
      </c>
      <c r="G22" s="47">
        <v>0.52525252525252497</v>
      </c>
      <c r="H22" s="47">
        <v>0.52014652014651996</v>
      </c>
      <c r="I22" s="47">
        <v>0.6</v>
      </c>
      <c r="J22" s="47">
        <v>0.60059171597633099</v>
      </c>
      <c r="K22" s="47">
        <v>0.62121212121212099</v>
      </c>
      <c r="L22" s="47">
        <v>0.60897435897435903</v>
      </c>
      <c r="M22" s="47">
        <v>0.61949685534591203</v>
      </c>
      <c r="N22" s="47">
        <v>0.62721893491124303</v>
      </c>
    </row>
    <row r="23" spans="1:14" s="1" customFormat="1" ht="12.75" customHeight="1" x14ac:dyDescent="0.2">
      <c r="A23" s="37" t="s">
        <v>166</v>
      </c>
      <c r="B23" s="48">
        <v>0.69841269841269804</v>
      </c>
      <c r="C23" s="48">
        <v>0.68852459016393397</v>
      </c>
      <c r="D23" s="48">
        <v>0.64150943396226401</v>
      </c>
      <c r="E23" s="48">
        <v>0.57446808510638303</v>
      </c>
      <c r="F23" s="48">
        <v>0.69090909090909103</v>
      </c>
      <c r="G23" s="48">
        <v>0.63636363636363602</v>
      </c>
      <c r="H23" s="48">
        <v>0.54166666666666696</v>
      </c>
      <c r="I23" s="48">
        <v>0.69333333333333302</v>
      </c>
      <c r="J23" s="48">
        <v>0.66292134831460703</v>
      </c>
      <c r="K23" s="48">
        <v>0.67105263157894701</v>
      </c>
      <c r="L23" s="48">
        <v>0.78571428571428603</v>
      </c>
      <c r="M23" s="48">
        <v>0.74358974358974395</v>
      </c>
      <c r="N23" s="48">
        <v>0.74157303370786498</v>
      </c>
    </row>
    <row r="24" spans="1:14" s="1" customFormat="1" ht="12.75" customHeight="1" x14ac:dyDescent="0.2">
      <c r="A24" s="37" t="s">
        <v>167</v>
      </c>
      <c r="B24" s="48">
        <v>0.39772727272727298</v>
      </c>
      <c r="C24" s="48">
        <v>0.40384615384615402</v>
      </c>
      <c r="D24" s="48">
        <v>0.42962962962963003</v>
      </c>
      <c r="E24" s="48">
        <v>0.46107784431137699</v>
      </c>
      <c r="F24" s="48">
        <v>0.466019417475728</v>
      </c>
      <c r="G24" s="48">
        <v>0.40425531914893598</v>
      </c>
      <c r="H24" s="48">
        <v>0.39333333333333298</v>
      </c>
      <c r="I24" s="48">
        <v>0.44137931034482802</v>
      </c>
      <c r="J24" s="48">
        <v>0.44525547445255498</v>
      </c>
      <c r="K24" s="48">
        <v>0.51633986928104603</v>
      </c>
      <c r="L24" s="48">
        <v>0.44202898550724601</v>
      </c>
      <c r="M24" s="48">
        <v>0.44186046511627902</v>
      </c>
      <c r="N24" s="48">
        <v>0.46762589928057602</v>
      </c>
    </row>
    <row r="25" spans="1:14" s="1" customFormat="1" ht="12.75" customHeight="1" x14ac:dyDescent="0.2">
      <c r="A25" s="37" t="s">
        <v>168</v>
      </c>
      <c r="B25" s="48">
        <v>0.69791666666666696</v>
      </c>
      <c r="C25" s="48">
        <v>0.68686868686868696</v>
      </c>
      <c r="D25" s="48">
        <v>0.68041237113402098</v>
      </c>
      <c r="E25" s="48">
        <v>0.70588235294117696</v>
      </c>
      <c r="F25" s="48">
        <v>0.70129870129870098</v>
      </c>
      <c r="G25" s="48">
        <v>0.77777777777777801</v>
      </c>
      <c r="H25" s="48">
        <v>0.75641025641025605</v>
      </c>
      <c r="I25" s="48">
        <v>0.75925925925925897</v>
      </c>
      <c r="J25" s="48">
        <v>0.74576271186440701</v>
      </c>
      <c r="K25" s="48">
        <v>0.72727272727272696</v>
      </c>
      <c r="L25" s="48">
        <v>0.71681415929203496</v>
      </c>
      <c r="M25" s="48">
        <v>0.72033898305084698</v>
      </c>
      <c r="N25" s="48">
        <v>0.71794871794871795</v>
      </c>
    </row>
    <row r="26" spans="1:14" s="1" customFormat="1" ht="3.75" customHeight="1" x14ac:dyDescent="0.15"/>
    <row r="27" spans="1:14" s="1" customFormat="1" ht="14.85" customHeight="1" x14ac:dyDescent="0.2">
      <c r="A27" s="12" t="s">
        <v>169</v>
      </c>
      <c r="B27" s="47">
        <v>0.35351089588377699</v>
      </c>
      <c r="C27" s="47">
        <v>0.35349940688018999</v>
      </c>
      <c r="D27" s="47">
        <v>0.35087719298245601</v>
      </c>
      <c r="E27" s="47">
        <v>0.34988452655889102</v>
      </c>
      <c r="F27" s="47">
        <v>0.347727272727273</v>
      </c>
      <c r="G27" s="47">
        <v>0.34231200897867597</v>
      </c>
      <c r="H27" s="47">
        <v>0.342733188720174</v>
      </c>
      <c r="I27" s="47">
        <v>0.34434968017057599</v>
      </c>
      <c r="J27" s="47">
        <v>0.34345549738219899</v>
      </c>
      <c r="K27" s="47">
        <v>0.346790890269151</v>
      </c>
      <c r="L27" s="47">
        <v>0.354209445585216</v>
      </c>
      <c r="M27" s="47">
        <v>0.34839357429718898</v>
      </c>
      <c r="N27" s="47">
        <v>0.34846989141164902</v>
      </c>
    </row>
    <row r="28" spans="1:14" s="1" customFormat="1" ht="14.45" customHeight="1" x14ac:dyDescent="0.2">
      <c r="A28" s="37" t="s">
        <v>170</v>
      </c>
      <c r="B28" s="48">
        <v>0.35496183206106902</v>
      </c>
      <c r="C28" s="48">
        <v>0.35323383084577098</v>
      </c>
      <c r="D28" s="48">
        <v>0.35171568627451</v>
      </c>
      <c r="E28" s="48">
        <v>0.34993924665856602</v>
      </c>
      <c r="F28" s="48">
        <v>0.35005973715651101</v>
      </c>
      <c r="G28" s="48">
        <v>0.34551886792452802</v>
      </c>
      <c r="H28" s="48">
        <v>0.34624145785876997</v>
      </c>
      <c r="I28" s="48">
        <v>0.34797297297297303</v>
      </c>
      <c r="J28" s="48">
        <v>0.346578366445916</v>
      </c>
      <c r="K28" s="48">
        <v>0.34934497816593901</v>
      </c>
      <c r="L28" s="48">
        <v>0.35606060606060602</v>
      </c>
      <c r="M28" s="48">
        <v>0.35206786850477201</v>
      </c>
      <c r="N28" s="48">
        <v>0.35073068893528198</v>
      </c>
    </row>
    <row r="29" spans="1:14" s="1" customFormat="1" ht="3.75" customHeight="1" x14ac:dyDescent="0.15"/>
    <row r="30" spans="1:14" s="1" customFormat="1" ht="12.75" customHeight="1" x14ac:dyDescent="0.2">
      <c r="A30" s="12" t="s">
        <v>171</v>
      </c>
      <c r="B30" s="47">
        <v>0.29988170347003201</v>
      </c>
      <c r="C30" s="47">
        <v>0.29776179056754598</v>
      </c>
      <c r="D30" s="47">
        <v>0.29743795036028797</v>
      </c>
      <c r="E30" s="47">
        <v>0.29735682819383302</v>
      </c>
      <c r="F30" s="47">
        <v>0.29637826961770602</v>
      </c>
      <c r="G30" s="47">
        <v>0.29444117069338099</v>
      </c>
      <c r="H30" s="47">
        <v>0.30437942940214402</v>
      </c>
      <c r="I30" s="47">
        <v>0.30737631719949998</v>
      </c>
      <c r="J30" s="47">
        <v>0.309663641217298</v>
      </c>
      <c r="K30" s="47">
        <v>0.30969686225846499</v>
      </c>
      <c r="L30" s="47">
        <v>0.30710479573712302</v>
      </c>
      <c r="M30" s="47">
        <v>0.305786586444877</v>
      </c>
      <c r="N30" s="47">
        <v>0.30761099365750499</v>
      </c>
    </row>
    <row r="31" spans="1:14" s="1" customFormat="1" ht="12.75" customHeight="1" x14ac:dyDescent="0.2">
      <c r="A31" s="37" t="s">
        <v>172</v>
      </c>
      <c r="B31" s="48">
        <v>0.25690890481064499</v>
      </c>
      <c r="C31" s="48">
        <v>0.25224602626122999</v>
      </c>
      <c r="D31" s="48">
        <v>0.25026068821689301</v>
      </c>
      <c r="E31" s="48">
        <v>0.25191637630662</v>
      </c>
      <c r="F31" s="48">
        <v>0.25245098039215702</v>
      </c>
      <c r="G31" s="48">
        <v>0.253838280450358</v>
      </c>
      <c r="H31" s="48">
        <v>0.26720901126407998</v>
      </c>
      <c r="I31" s="48">
        <v>0.27368096266584402</v>
      </c>
      <c r="J31" s="48">
        <v>0.27342549923195097</v>
      </c>
      <c r="K31" s="48">
        <v>0.27361365021328499</v>
      </c>
      <c r="L31" s="48">
        <v>0.27203182374541002</v>
      </c>
      <c r="M31" s="48">
        <v>0.27068126520681302</v>
      </c>
      <c r="N31" s="48">
        <v>0.27380230442692499</v>
      </c>
    </row>
    <row r="32" spans="1:14" s="1" customFormat="1" ht="12.75" customHeight="1" x14ac:dyDescent="0.2">
      <c r="A32" s="42" t="s">
        <v>173</v>
      </c>
      <c r="B32" s="50">
        <v>0.310166570936244</v>
      </c>
      <c r="C32" s="50">
        <v>0.31322505800464001</v>
      </c>
      <c r="D32" s="50">
        <v>0.31336405529953898</v>
      </c>
      <c r="E32" s="50">
        <v>0.30738177623990798</v>
      </c>
      <c r="F32" s="50">
        <v>0.30371660859465699</v>
      </c>
      <c r="G32" s="50">
        <v>0.30039750141964799</v>
      </c>
      <c r="H32" s="50">
        <v>0.31112277019937001</v>
      </c>
      <c r="I32" s="50">
        <v>0.31087289433384402</v>
      </c>
      <c r="J32" s="50">
        <v>0.31425651507409302</v>
      </c>
      <c r="K32" s="50">
        <v>0.315356959424756</v>
      </c>
      <c r="L32" s="50">
        <v>0.31176770249617902</v>
      </c>
      <c r="M32" s="50">
        <v>0.30886850152905199</v>
      </c>
      <c r="N32" s="50">
        <v>0.30699088145896702</v>
      </c>
    </row>
    <row r="33" spans="1:14" s="1" customFormat="1" ht="12.75" customHeight="1" x14ac:dyDescent="0.2">
      <c r="A33" s="37" t="s">
        <v>174</v>
      </c>
      <c r="B33" s="48">
        <v>0.52592592592592602</v>
      </c>
      <c r="C33" s="48">
        <v>0.52272727272727304</v>
      </c>
      <c r="D33" s="48">
        <v>0.531007751937985</v>
      </c>
      <c r="E33" s="48">
        <v>0.52918287937743202</v>
      </c>
      <c r="F33" s="48">
        <v>0.522900763358779</v>
      </c>
      <c r="G33" s="48">
        <v>0.51515151515151503</v>
      </c>
      <c r="H33" s="48">
        <v>0.52059925093632997</v>
      </c>
      <c r="I33" s="48">
        <v>0.51492537313432796</v>
      </c>
      <c r="J33" s="48">
        <v>0.51865671641791</v>
      </c>
      <c r="K33" s="48">
        <v>0.52238805970149305</v>
      </c>
      <c r="L33" s="48">
        <v>0.530534351145038</v>
      </c>
      <c r="M33" s="48">
        <v>0.52490421455938696</v>
      </c>
      <c r="N33" s="48">
        <v>0.52490421455938696</v>
      </c>
    </row>
    <row r="34" spans="1:14" s="1" customFormat="1" ht="12.75" customHeight="1" x14ac:dyDescent="0.2">
      <c r="A34" s="37" t="s">
        <v>175</v>
      </c>
      <c r="B34" s="48">
        <v>0.65185185185185202</v>
      </c>
      <c r="C34" s="48">
        <v>0.64705882352941202</v>
      </c>
      <c r="D34" s="48">
        <v>0.66165413533834605</v>
      </c>
      <c r="E34" s="48">
        <v>0.68571428571428605</v>
      </c>
      <c r="F34" s="48">
        <v>0.68115942028985499</v>
      </c>
      <c r="G34" s="48">
        <v>0.66911764705882404</v>
      </c>
      <c r="H34" s="48">
        <v>0.66423357664233595</v>
      </c>
      <c r="I34" s="48">
        <v>0.66666666666666696</v>
      </c>
      <c r="J34" s="48">
        <v>0.66896551724137898</v>
      </c>
      <c r="K34" s="48">
        <v>0.64864864864864902</v>
      </c>
      <c r="L34" s="48">
        <v>0.65034965034964998</v>
      </c>
      <c r="M34" s="48">
        <v>0.66442953020134199</v>
      </c>
      <c r="N34" s="48">
        <v>0.66887417218542999</v>
      </c>
    </row>
    <row r="35" spans="1:14" s="1" customFormat="1" ht="3.75" customHeight="1" x14ac:dyDescent="0.15"/>
    <row r="36" spans="1:14" s="1" customFormat="1" ht="14.85" customHeight="1" x14ac:dyDescent="0.2">
      <c r="A36" s="12" t="s">
        <v>176</v>
      </c>
      <c r="B36" s="47">
        <v>0.48484848484848497</v>
      </c>
      <c r="C36" s="47">
        <v>0.41666666666666702</v>
      </c>
      <c r="D36" s="47">
        <v>0.44</v>
      </c>
      <c r="E36" s="47">
        <v>0.452380952380952</v>
      </c>
      <c r="F36" s="47">
        <v>0.42857142857142899</v>
      </c>
      <c r="G36" s="47">
        <v>0.42857142857142899</v>
      </c>
      <c r="H36" s="47">
        <v>0.39285714285714302</v>
      </c>
      <c r="I36" s="47">
        <v>0.46153846153846201</v>
      </c>
      <c r="J36" s="47">
        <v>0.46153846153846201</v>
      </c>
      <c r="K36" s="47">
        <v>0.40625</v>
      </c>
      <c r="L36" s="47">
        <v>0.33333333333333298</v>
      </c>
      <c r="M36" s="47">
        <v>0.41025641025641002</v>
      </c>
      <c r="N36" s="47">
        <v>0.44262295081967201</v>
      </c>
    </row>
    <row r="37" spans="1:14" s="1" customFormat="1" ht="3.75" customHeight="1" x14ac:dyDescent="0.15"/>
    <row r="38" spans="1:14" s="1" customFormat="1" ht="45.95" customHeight="1" x14ac:dyDescent="0.15">
      <c r="A38" s="78" t="s">
        <v>179</v>
      </c>
      <c r="B38" s="78"/>
      <c r="C38" s="78"/>
      <c r="D38" s="78"/>
      <c r="E38" s="78"/>
      <c r="F38" s="78"/>
      <c r="G38" s="78"/>
      <c r="H38" s="78"/>
      <c r="I38" s="78"/>
      <c r="J38" s="78"/>
      <c r="K38" s="78"/>
      <c r="L38" s="78"/>
    </row>
  </sheetData>
  <mergeCells count="3">
    <mergeCell ref="A1:O1"/>
    <mergeCell ref="A2:O2"/>
    <mergeCell ref="A38:L38"/>
  </mergeCells>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zoomScaleNormal="100" zoomScaleSheetLayoutView="110" workbookViewId="0">
      <selection activeCell="C35" sqref="C35"/>
    </sheetView>
  </sheetViews>
  <sheetFormatPr defaultRowHeight="12.75" x14ac:dyDescent="0.2"/>
  <cols>
    <col min="1" max="1" width="23.5703125" customWidth="1"/>
    <col min="2" max="14" width="7.85546875" customWidth="1"/>
    <col min="15" max="15" width="0.28515625" customWidth="1"/>
    <col min="16" max="16" width="4.5703125" customWidth="1"/>
    <col min="17" max="17" width="0.7109375" customWidth="1"/>
    <col min="18" max="18" width="4.7109375" customWidth="1"/>
  </cols>
  <sheetData>
    <row r="1" spans="1:17" s="1" customFormat="1" ht="17.649999999999999" customHeight="1" x14ac:dyDescent="0.15">
      <c r="A1" s="77" t="s">
        <v>183</v>
      </c>
      <c r="B1" s="77"/>
      <c r="C1" s="77"/>
      <c r="D1" s="77"/>
      <c r="E1" s="77"/>
      <c r="F1" s="77"/>
      <c r="G1" s="77"/>
      <c r="H1" s="77"/>
      <c r="I1" s="77"/>
      <c r="J1" s="77"/>
      <c r="K1" s="77"/>
      <c r="L1" s="77"/>
      <c r="M1" s="77"/>
      <c r="N1" s="77"/>
      <c r="O1" s="77"/>
      <c r="P1" s="77"/>
      <c r="Q1" s="77"/>
    </row>
    <row r="2" spans="1:17" s="1" customFormat="1" ht="16.5" customHeight="1" x14ac:dyDescent="0.15">
      <c r="A2" s="84" t="s">
        <v>184</v>
      </c>
      <c r="B2" s="84"/>
      <c r="C2" s="84"/>
      <c r="D2" s="84"/>
      <c r="E2" s="84"/>
      <c r="F2" s="84"/>
      <c r="G2" s="84"/>
      <c r="H2" s="84"/>
      <c r="I2" s="84"/>
      <c r="J2" s="84"/>
      <c r="K2" s="84"/>
      <c r="L2" s="84"/>
      <c r="M2" s="84"/>
      <c r="N2" s="84"/>
      <c r="O2" s="84"/>
      <c r="P2" s="84"/>
      <c r="Q2" s="84"/>
    </row>
    <row r="3" spans="1:17" s="1" customFormat="1" ht="12.2"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7">
        <v>537</v>
      </c>
      <c r="C5" s="17">
        <v>521</v>
      </c>
      <c r="D5" s="17">
        <v>516</v>
      </c>
      <c r="E5" s="17">
        <v>504</v>
      </c>
      <c r="F5" s="17">
        <v>506</v>
      </c>
      <c r="G5" s="17">
        <v>506</v>
      </c>
      <c r="H5" s="17">
        <v>529</v>
      </c>
      <c r="I5" s="17">
        <v>553</v>
      </c>
      <c r="J5" s="17">
        <v>548</v>
      </c>
      <c r="K5" s="17">
        <v>562</v>
      </c>
      <c r="L5" s="17">
        <v>560</v>
      </c>
      <c r="M5" s="17">
        <v>546</v>
      </c>
      <c r="N5" s="17">
        <v>539</v>
      </c>
    </row>
    <row r="6" spans="1:17" s="1" customFormat="1" ht="18.2" customHeight="1" x14ac:dyDescent="0.2">
      <c r="A6" s="7" t="s">
        <v>95</v>
      </c>
      <c r="B6" s="18">
        <v>404</v>
      </c>
      <c r="C6" s="18">
        <v>403</v>
      </c>
      <c r="D6" s="18">
        <v>402</v>
      </c>
      <c r="E6" s="18">
        <v>406</v>
      </c>
      <c r="F6" s="18">
        <v>402</v>
      </c>
      <c r="G6" s="18">
        <v>403</v>
      </c>
      <c r="H6" s="18">
        <v>409</v>
      </c>
      <c r="I6" s="18">
        <v>415</v>
      </c>
      <c r="J6" s="18">
        <v>430</v>
      </c>
      <c r="K6" s="18">
        <v>425</v>
      </c>
      <c r="L6" s="18">
        <v>426</v>
      </c>
      <c r="M6" s="18">
        <v>424</v>
      </c>
      <c r="N6" s="18">
        <v>425</v>
      </c>
    </row>
    <row r="7" spans="1:17" s="1" customFormat="1" ht="18.2" customHeight="1" x14ac:dyDescent="0.2">
      <c r="A7" s="7" t="s">
        <v>96</v>
      </c>
      <c r="B7" s="17">
        <v>1100</v>
      </c>
      <c r="C7" s="17">
        <v>1104</v>
      </c>
      <c r="D7" s="17">
        <v>1109</v>
      </c>
      <c r="E7" s="17">
        <v>1089</v>
      </c>
      <c r="F7" s="17">
        <v>1101</v>
      </c>
      <c r="G7" s="17">
        <v>1112</v>
      </c>
      <c r="H7" s="17">
        <v>1151</v>
      </c>
      <c r="I7" s="17">
        <v>1190</v>
      </c>
      <c r="J7" s="17">
        <v>1189</v>
      </c>
      <c r="K7" s="17">
        <v>1203</v>
      </c>
      <c r="L7" s="17">
        <v>1203</v>
      </c>
      <c r="M7" s="17">
        <v>1201</v>
      </c>
      <c r="N7" s="17">
        <v>1198</v>
      </c>
    </row>
    <row r="8" spans="1:17" s="1" customFormat="1" ht="18.2" customHeight="1" x14ac:dyDescent="0.2">
      <c r="A8" s="7" t="s">
        <v>97</v>
      </c>
      <c r="B8" s="18">
        <v>1119</v>
      </c>
      <c r="C8" s="18">
        <v>1118</v>
      </c>
      <c r="D8" s="18">
        <v>1123</v>
      </c>
      <c r="E8" s="18">
        <v>1109</v>
      </c>
      <c r="F8" s="18">
        <v>1131</v>
      </c>
      <c r="G8" s="18">
        <v>1131</v>
      </c>
      <c r="H8" s="18">
        <v>1187</v>
      </c>
      <c r="I8" s="18">
        <v>1200</v>
      </c>
      <c r="J8" s="18">
        <v>1199</v>
      </c>
      <c r="K8" s="18">
        <v>1189</v>
      </c>
      <c r="L8" s="18">
        <v>1230</v>
      </c>
      <c r="M8" s="18">
        <v>1228</v>
      </c>
      <c r="N8" s="18">
        <v>1227</v>
      </c>
    </row>
    <row r="9" spans="1:17" s="1" customFormat="1" ht="18.2" customHeight="1" x14ac:dyDescent="0.2">
      <c r="A9" s="7" t="s">
        <v>98</v>
      </c>
      <c r="B9" s="17">
        <v>890</v>
      </c>
      <c r="C9" s="17">
        <v>893</v>
      </c>
      <c r="D9" s="17">
        <v>890</v>
      </c>
      <c r="E9" s="17">
        <v>879</v>
      </c>
      <c r="F9" s="17">
        <v>892</v>
      </c>
      <c r="G9" s="17">
        <v>913</v>
      </c>
      <c r="H9" s="17">
        <v>941</v>
      </c>
      <c r="I9" s="17">
        <v>950</v>
      </c>
      <c r="J9" s="17">
        <v>943</v>
      </c>
      <c r="K9" s="17">
        <v>957</v>
      </c>
      <c r="L9" s="17">
        <v>958</v>
      </c>
      <c r="M9" s="17">
        <v>952</v>
      </c>
      <c r="N9" s="17">
        <v>938</v>
      </c>
    </row>
    <row r="10" spans="1:17" s="1" customFormat="1" ht="18.2" customHeight="1" x14ac:dyDescent="0.2">
      <c r="A10" s="7" t="s">
        <v>99</v>
      </c>
      <c r="B10" s="18">
        <v>772</v>
      </c>
      <c r="C10" s="18">
        <v>758</v>
      </c>
      <c r="D10" s="18">
        <v>761</v>
      </c>
      <c r="E10" s="18">
        <v>764</v>
      </c>
      <c r="F10" s="18">
        <v>780</v>
      </c>
      <c r="G10" s="18">
        <v>788</v>
      </c>
      <c r="H10" s="18">
        <v>826</v>
      </c>
      <c r="I10" s="18">
        <v>851</v>
      </c>
      <c r="J10" s="18">
        <v>868</v>
      </c>
      <c r="K10" s="18">
        <v>873</v>
      </c>
      <c r="L10" s="18">
        <v>869</v>
      </c>
      <c r="M10" s="18">
        <v>868</v>
      </c>
      <c r="N10" s="18">
        <v>860</v>
      </c>
    </row>
    <row r="11" spans="1:17" s="1" customFormat="1" ht="18.2" customHeight="1" x14ac:dyDescent="0.2">
      <c r="A11" s="7" t="s">
        <v>100</v>
      </c>
      <c r="B11" s="17">
        <v>1211</v>
      </c>
      <c r="C11" s="17">
        <v>1209</v>
      </c>
      <c r="D11" s="17">
        <v>1213</v>
      </c>
      <c r="E11" s="17">
        <v>1204</v>
      </c>
      <c r="F11" s="17">
        <v>1203</v>
      </c>
      <c r="G11" s="17">
        <v>1223</v>
      </c>
      <c r="H11" s="17">
        <v>1254</v>
      </c>
      <c r="I11" s="17">
        <v>1277</v>
      </c>
      <c r="J11" s="17">
        <v>1282</v>
      </c>
      <c r="K11" s="17">
        <v>1289</v>
      </c>
      <c r="L11" s="17">
        <v>1277</v>
      </c>
      <c r="M11" s="17">
        <v>1288</v>
      </c>
      <c r="N11" s="17">
        <v>1288</v>
      </c>
    </row>
    <row r="12" spans="1:17" s="1" customFormat="1" ht="18.2" customHeight="1" x14ac:dyDescent="0.2">
      <c r="A12" s="7" t="s">
        <v>101</v>
      </c>
      <c r="B12" s="18">
        <v>1937</v>
      </c>
      <c r="C12" s="18">
        <v>1961</v>
      </c>
      <c r="D12" s="18">
        <v>1943</v>
      </c>
      <c r="E12" s="18">
        <v>1940</v>
      </c>
      <c r="F12" s="18">
        <v>1971</v>
      </c>
      <c r="G12" s="18">
        <v>2010</v>
      </c>
      <c r="H12" s="18">
        <v>2102</v>
      </c>
      <c r="I12" s="18">
        <v>2119</v>
      </c>
      <c r="J12" s="18">
        <v>2102</v>
      </c>
      <c r="K12" s="18">
        <v>2101</v>
      </c>
      <c r="L12" s="18">
        <v>2110</v>
      </c>
      <c r="M12" s="18">
        <v>2114</v>
      </c>
      <c r="N12" s="18">
        <v>2127</v>
      </c>
    </row>
    <row r="13" spans="1:17" s="1" customFormat="1" ht="18.2" customHeight="1" x14ac:dyDescent="0.2">
      <c r="A13" s="7" t="s">
        <v>102</v>
      </c>
      <c r="B13" s="17">
        <v>1257</v>
      </c>
      <c r="C13" s="17">
        <v>1259</v>
      </c>
      <c r="D13" s="17">
        <v>1245</v>
      </c>
      <c r="E13" s="17">
        <v>1255</v>
      </c>
      <c r="F13" s="17">
        <v>1255</v>
      </c>
      <c r="G13" s="17">
        <v>1284</v>
      </c>
      <c r="H13" s="17">
        <v>1331</v>
      </c>
      <c r="I13" s="17">
        <v>1356</v>
      </c>
      <c r="J13" s="17">
        <v>1350</v>
      </c>
      <c r="K13" s="17">
        <v>1361</v>
      </c>
      <c r="L13" s="17">
        <v>1350</v>
      </c>
      <c r="M13" s="17">
        <v>1357</v>
      </c>
      <c r="N13" s="17">
        <v>1360</v>
      </c>
    </row>
    <row r="14" spans="1:17" s="1" customFormat="1" ht="18.2" customHeight="1" x14ac:dyDescent="0.2">
      <c r="A14" s="7" t="s">
        <v>103</v>
      </c>
      <c r="B14" s="18">
        <v>686</v>
      </c>
      <c r="C14" s="18">
        <v>690</v>
      </c>
      <c r="D14" s="18">
        <v>690</v>
      </c>
      <c r="E14" s="18">
        <v>681</v>
      </c>
      <c r="F14" s="18">
        <v>686</v>
      </c>
      <c r="G14" s="18">
        <v>706</v>
      </c>
      <c r="H14" s="18">
        <v>722</v>
      </c>
      <c r="I14" s="18">
        <v>710</v>
      </c>
      <c r="J14" s="18">
        <v>699</v>
      </c>
      <c r="K14" s="18">
        <v>700</v>
      </c>
      <c r="L14" s="18">
        <v>703</v>
      </c>
      <c r="M14" s="18">
        <v>709</v>
      </c>
      <c r="N14" s="18">
        <v>713</v>
      </c>
    </row>
    <row r="15" spans="1:17" s="1" customFormat="1" ht="18.2" customHeight="1" x14ac:dyDescent="0.2">
      <c r="A15" s="7" t="s">
        <v>104</v>
      </c>
      <c r="B15" s="17">
        <v>1012</v>
      </c>
      <c r="C15" s="17">
        <v>1015</v>
      </c>
      <c r="D15" s="17">
        <v>1019</v>
      </c>
      <c r="E15" s="17">
        <v>998</v>
      </c>
      <c r="F15" s="17">
        <v>1016</v>
      </c>
      <c r="G15" s="17">
        <v>1030</v>
      </c>
      <c r="H15" s="17">
        <v>1059</v>
      </c>
      <c r="I15" s="17">
        <v>1077</v>
      </c>
      <c r="J15" s="17">
        <v>1074</v>
      </c>
      <c r="K15" s="17">
        <v>1084</v>
      </c>
      <c r="L15" s="17">
        <v>1081</v>
      </c>
      <c r="M15" s="17">
        <v>1091</v>
      </c>
      <c r="N15" s="17">
        <v>1081</v>
      </c>
    </row>
    <row r="16" spans="1:17" s="1" customFormat="1" ht="18.2" customHeight="1" x14ac:dyDescent="0.2">
      <c r="A16" s="7" t="s">
        <v>105</v>
      </c>
      <c r="B16" s="18">
        <v>1468</v>
      </c>
      <c r="C16" s="18">
        <v>1468</v>
      </c>
      <c r="D16" s="18">
        <v>1464</v>
      </c>
      <c r="E16" s="18">
        <v>1458</v>
      </c>
      <c r="F16" s="18">
        <v>1462</v>
      </c>
      <c r="G16" s="70">
        <v>1495</v>
      </c>
      <c r="H16" s="70">
        <v>1521</v>
      </c>
      <c r="I16" s="70">
        <v>1544</v>
      </c>
      <c r="J16" s="70">
        <v>1561</v>
      </c>
      <c r="K16" s="70">
        <v>1575</v>
      </c>
      <c r="L16" s="70">
        <v>1586</v>
      </c>
      <c r="M16" s="70">
        <v>1589</v>
      </c>
      <c r="N16" s="70">
        <v>1595</v>
      </c>
    </row>
    <row r="17" spans="1:15" s="1" customFormat="1" ht="18.2" customHeight="1" x14ac:dyDescent="0.2">
      <c r="A17" s="7" t="s">
        <v>106</v>
      </c>
      <c r="B17" s="17">
        <v>575</v>
      </c>
      <c r="C17" s="17">
        <v>572</v>
      </c>
      <c r="D17" s="17">
        <v>568</v>
      </c>
      <c r="E17" s="17">
        <v>580</v>
      </c>
      <c r="F17" s="17">
        <v>579</v>
      </c>
      <c r="G17" s="17">
        <v>589</v>
      </c>
      <c r="H17" s="17">
        <v>612</v>
      </c>
      <c r="I17" s="17">
        <v>635</v>
      </c>
      <c r="J17" s="17">
        <v>635</v>
      </c>
      <c r="K17" s="17">
        <v>640</v>
      </c>
      <c r="L17" s="17">
        <v>647</v>
      </c>
      <c r="M17" s="17">
        <v>643</v>
      </c>
      <c r="N17" s="17">
        <v>650</v>
      </c>
    </row>
    <row r="18" spans="1:15" s="1" customFormat="1" ht="18.2" customHeight="1" x14ac:dyDescent="0.2">
      <c r="A18" s="12" t="s">
        <v>182</v>
      </c>
      <c r="B18" s="19">
        <v>12978</v>
      </c>
      <c r="C18" s="19">
        <v>12983</v>
      </c>
      <c r="D18" s="19">
        <v>12956</v>
      </c>
      <c r="E18" s="19">
        <v>12880</v>
      </c>
      <c r="F18" s="19">
        <v>12998</v>
      </c>
      <c r="G18" s="19">
        <v>13203</v>
      </c>
      <c r="H18" s="19">
        <v>13655</v>
      </c>
      <c r="I18" s="19">
        <v>13886</v>
      </c>
      <c r="J18" s="19">
        <v>13890</v>
      </c>
      <c r="K18" s="19">
        <v>13970</v>
      </c>
      <c r="L18" s="19">
        <v>14010</v>
      </c>
      <c r="M18" s="19">
        <v>14019</v>
      </c>
      <c r="N18" s="19">
        <v>14008</v>
      </c>
    </row>
    <row r="19" spans="1:15" s="1" customFormat="1" ht="12.2" customHeight="1" x14ac:dyDescent="0.15"/>
    <row r="20" spans="1:15" s="1" customFormat="1" ht="14.45" customHeight="1" x14ac:dyDescent="0.15">
      <c r="A20" s="80" t="s">
        <v>185</v>
      </c>
      <c r="B20" s="80"/>
      <c r="C20" s="80"/>
      <c r="D20" s="80"/>
      <c r="E20" s="80"/>
      <c r="F20" s="80"/>
      <c r="G20" s="80"/>
      <c r="H20" s="80"/>
      <c r="I20" s="80"/>
      <c r="J20" s="80"/>
      <c r="K20" s="80"/>
      <c r="L20" s="80"/>
      <c r="M20" s="80"/>
      <c r="N20" s="80"/>
      <c r="O20" s="80"/>
    </row>
    <row r="21" spans="1:15" s="1" customFormat="1" ht="4.3499999999999996" customHeight="1" x14ac:dyDescent="0.15"/>
    <row r="22" spans="1:15" s="1" customFormat="1" ht="21.4" customHeight="1" x14ac:dyDescent="0.15">
      <c r="A22" s="78" t="s">
        <v>186</v>
      </c>
      <c r="B22" s="78"/>
      <c r="C22" s="78"/>
      <c r="D22" s="78"/>
      <c r="E22" s="78"/>
      <c r="F22" s="78"/>
      <c r="G22" s="78"/>
      <c r="H22" s="78"/>
      <c r="I22" s="78"/>
      <c r="J22" s="78"/>
      <c r="K22" s="78"/>
      <c r="L22" s="78"/>
      <c r="M22" s="78"/>
      <c r="N22" s="78"/>
    </row>
  </sheetData>
  <mergeCells count="4">
    <mergeCell ref="A1:Q1"/>
    <mergeCell ref="A2:Q2"/>
    <mergeCell ref="A20:O20"/>
    <mergeCell ref="A22:N22"/>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1"/>
  <sheetViews>
    <sheetView zoomScaleNormal="100" zoomScaleSheetLayoutView="110" workbookViewId="0">
      <selection activeCell="C35" sqref="C35"/>
    </sheetView>
  </sheetViews>
  <sheetFormatPr defaultRowHeight="12.75" x14ac:dyDescent="0.2"/>
  <cols>
    <col min="1" max="1" width="23.5703125" customWidth="1"/>
    <col min="2" max="14" width="7.85546875" customWidth="1"/>
    <col min="15" max="15" width="0.28515625" customWidth="1"/>
    <col min="16" max="16" width="3.7109375" customWidth="1"/>
    <col min="17" max="17" width="1.42578125" customWidth="1"/>
    <col min="18" max="18" width="4.7109375" customWidth="1"/>
  </cols>
  <sheetData>
    <row r="1" spans="1:17" s="1" customFormat="1" ht="17.649999999999999" customHeight="1" x14ac:dyDescent="0.15">
      <c r="A1" s="77" t="s">
        <v>187</v>
      </c>
      <c r="B1" s="77"/>
      <c r="C1" s="77"/>
      <c r="D1" s="77"/>
      <c r="E1" s="77"/>
      <c r="F1" s="77"/>
      <c r="G1" s="77"/>
      <c r="H1" s="77"/>
      <c r="I1" s="77"/>
      <c r="J1" s="77"/>
      <c r="K1" s="77"/>
      <c r="L1" s="77"/>
      <c r="M1" s="77"/>
      <c r="N1" s="77"/>
      <c r="O1" s="77"/>
      <c r="P1" s="77"/>
      <c r="Q1" s="77"/>
    </row>
    <row r="2" spans="1:17" s="1" customFormat="1" ht="16.5" customHeight="1" x14ac:dyDescent="0.15">
      <c r="A2" s="84" t="s">
        <v>184</v>
      </c>
      <c r="B2" s="84"/>
      <c r="C2" s="84"/>
      <c r="D2" s="84"/>
      <c r="E2" s="84"/>
      <c r="F2" s="84"/>
      <c r="G2" s="84"/>
      <c r="H2" s="84"/>
      <c r="I2" s="84"/>
      <c r="J2" s="84"/>
      <c r="K2" s="84"/>
      <c r="L2" s="84"/>
      <c r="M2" s="84"/>
      <c r="N2" s="84"/>
      <c r="O2" s="84"/>
      <c r="P2" s="84"/>
      <c r="Q2" s="84"/>
    </row>
    <row r="3" spans="1:17" s="1" customFormat="1" ht="12.2"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7">
        <v>60</v>
      </c>
      <c r="C5" s="17">
        <v>61</v>
      </c>
      <c r="D5" s="17">
        <v>63</v>
      </c>
      <c r="E5" s="17">
        <v>66</v>
      </c>
      <c r="F5" s="17">
        <v>68</v>
      </c>
      <c r="G5" s="17">
        <v>69</v>
      </c>
      <c r="H5" s="17">
        <v>72</v>
      </c>
      <c r="I5" s="17">
        <v>72</v>
      </c>
      <c r="J5" s="17">
        <v>73</v>
      </c>
      <c r="K5" s="17">
        <v>73</v>
      </c>
      <c r="L5" s="17">
        <v>74</v>
      </c>
      <c r="M5" s="17">
        <v>75</v>
      </c>
      <c r="N5" s="17">
        <v>75</v>
      </c>
    </row>
    <row r="6" spans="1:17" s="1" customFormat="1" ht="18.2" customHeight="1" x14ac:dyDescent="0.2">
      <c r="A6" s="7" t="s">
        <v>95</v>
      </c>
      <c r="B6" s="18">
        <v>84</v>
      </c>
      <c r="C6" s="18">
        <v>84</v>
      </c>
      <c r="D6" s="18">
        <v>85</v>
      </c>
      <c r="E6" s="18">
        <v>86</v>
      </c>
      <c r="F6" s="18">
        <v>88</v>
      </c>
      <c r="G6" s="18">
        <v>88</v>
      </c>
      <c r="H6" s="18">
        <v>92</v>
      </c>
      <c r="I6" s="18">
        <v>91</v>
      </c>
      <c r="J6" s="18">
        <v>93</v>
      </c>
      <c r="K6" s="18">
        <v>95</v>
      </c>
      <c r="L6" s="18">
        <v>95</v>
      </c>
      <c r="M6" s="18">
        <v>96</v>
      </c>
      <c r="N6" s="18">
        <v>97</v>
      </c>
    </row>
    <row r="7" spans="1:17" s="1" customFormat="1" ht="18.2" customHeight="1" x14ac:dyDescent="0.2">
      <c r="A7" s="7" t="s">
        <v>96</v>
      </c>
      <c r="B7" s="17">
        <v>77</v>
      </c>
      <c r="C7" s="17">
        <v>79</v>
      </c>
      <c r="D7" s="17">
        <v>79</v>
      </c>
      <c r="E7" s="17">
        <v>82</v>
      </c>
      <c r="F7" s="17">
        <v>82</v>
      </c>
      <c r="G7" s="17">
        <v>79</v>
      </c>
      <c r="H7" s="17">
        <v>79</v>
      </c>
      <c r="I7" s="17">
        <v>84</v>
      </c>
      <c r="J7" s="17">
        <v>86</v>
      </c>
      <c r="K7" s="17">
        <v>90</v>
      </c>
      <c r="L7" s="17">
        <v>88</v>
      </c>
      <c r="M7" s="17">
        <v>91</v>
      </c>
      <c r="N7" s="17">
        <v>90</v>
      </c>
    </row>
    <row r="8" spans="1:17" s="1" customFormat="1" ht="18.2" customHeight="1" x14ac:dyDescent="0.2">
      <c r="A8" s="7" t="s">
        <v>97</v>
      </c>
      <c r="B8" s="18">
        <v>44</v>
      </c>
      <c r="C8" s="18">
        <v>46</v>
      </c>
      <c r="D8" s="18">
        <v>46</v>
      </c>
      <c r="E8" s="18">
        <v>44</v>
      </c>
      <c r="F8" s="18">
        <v>44</v>
      </c>
      <c r="G8" s="18">
        <v>45</v>
      </c>
      <c r="H8" s="18">
        <v>45</v>
      </c>
      <c r="I8" s="18">
        <v>45</v>
      </c>
      <c r="J8" s="18">
        <v>49</v>
      </c>
      <c r="K8" s="18">
        <v>50</v>
      </c>
      <c r="L8" s="18">
        <v>50</v>
      </c>
      <c r="M8" s="18">
        <v>51</v>
      </c>
      <c r="N8" s="18">
        <v>54</v>
      </c>
    </row>
    <row r="9" spans="1:17" s="1" customFormat="1" ht="18.2" customHeight="1" x14ac:dyDescent="0.2">
      <c r="A9" s="7" t="s">
        <v>98</v>
      </c>
      <c r="B9" s="17">
        <v>73</v>
      </c>
      <c r="C9" s="17">
        <v>74</v>
      </c>
      <c r="D9" s="17">
        <v>75</v>
      </c>
      <c r="E9" s="17">
        <v>77</v>
      </c>
      <c r="F9" s="17">
        <v>82</v>
      </c>
      <c r="G9" s="17">
        <v>85</v>
      </c>
      <c r="H9" s="17">
        <v>88</v>
      </c>
      <c r="I9" s="17">
        <v>91</v>
      </c>
      <c r="J9" s="17">
        <v>89</v>
      </c>
      <c r="K9" s="17">
        <v>89</v>
      </c>
      <c r="L9" s="17">
        <v>90</v>
      </c>
      <c r="M9" s="17">
        <v>91</v>
      </c>
      <c r="N9" s="17">
        <v>92</v>
      </c>
    </row>
    <row r="10" spans="1:17" s="1" customFormat="1" ht="18.2" customHeight="1" x14ac:dyDescent="0.2">
      <c r="A10" s="7" t="s">
        <v>99</v>
      </c>
      <c r="B10" s="18">
        <v>21</v>
      </c>
      <c r="C10" s="18">
        <v>22</v>
      </c>
      <c r="D10" s="18">
        <v>22</v>
      </c>
      <c r="E10" s="18">
        <v>22</v>
      </c>
      <c r="F10" s="18">
        <v>22</v>
      </c>
      <c r="G10" s="18">
        <v>22</v>
      </c>
      <c r="H10" s="18">
        <v>22</v>
      </c>
      <c r="I10" s="18">
        <v>25</v>
      </c>
      <c r="J10" s="18">
        <v>25</v>
      </c>
      <c r="K10" s="18">
        <v>25</v>
      </c>
      <c r="L10" s="18">
        <v>25</v>
      </c>
      <c r="M10" s="18">
        <v>25</v>
      </c>
      <c r="N10" s="18">
        <v>27</v>
      </c>
    </row>
    <row r="11" spans="1:17" s="1" customFormat="1" ht="18.2" customHeight="1" x14ac:dyDescent="0.2">
      <c r="A11" s="7" t="s">
        <v>100</v>
      </c>
      <c r="B11" s="17">
        <v>26</v>
      </c>
      <c r="C11" s="17">
        <v>25</v>
      </c>
      <c r="D11" s="17">
        <v>28</v>
      </c>
      <c r="E11" s="17">
        <v>28</v>
      </c>
      <c r="F11" s="17">
        <v>29</v>
      </c>
      <c r="G11" s="17">
        <v>31</v>
      </c>
      <c r="H11" s="17">
        <v>34</v>
      </c>
      <c r="I11" s="17">
        <v>34</v>
      </c>
      <c r="J11" s="17">
        <v>35</v>
      </c>
      <c r="K11" s="17">
        <v>34</v>
      </c>
      <c r="L11" s="17">
        <v>34</v>
      </c>
      <c r="M11" s="17">
        <v>34</v>
      </c>
      <c r="N11" s="17">
        <v>34</v>
      </c>
    </row>
    <row r="12" spans="1:17" s="1" customFormat="1" ht="18.2" customHeight="1" x14ac:dyDescent="0.2">
      <c r="A12" s="7" t="s">
        <v>101</v>
      </c>
      <c r="B12" s="18">
        <v>129</v>
      </c>
      <c r="C12" s="18">
        <v>130</v>
      </c>
      <c r="D12" s="18">
        <v>131</v>
      </c>
      <c r="E12" s="18">
        <v>130</v>
      </c>
      <c r="F12" s="18">
        <v>130</v>
      </c>
      <c r="G12" s="18">
        <v>131</v>
      </c>
      <c r="H12" s="18">
        <v>138</v>
      </c>
      <c r="I12" s="18">
        <v>139</v>
      </c>
      <c r="J12" s="18">
        <v>144</v>
      </c>
      <c r="K12" s="18">
        <v>146</v>
      </c>
      <c r="L12" s="18">
        <v>146</v>
      </c>
      <c r="M12" s="18">
        <v>150</v>
      </c>
      <c r="N12" s="18">
        <v>156</v>
      </c>
    </row>
    <row r="13" spans="1:17" s="1" customFormat="1" ht="18.2" customHeight="1" x14ac:dyDescent="0.2">
      <c r="A13" s="7" t="s">
        <v>102</v>
      </c>
      <c r="B13" s="17">
        <v>175</v>
      </c>
      <c r="C13" s="17">
        <v>179</v>
      </c>
      <c r="D13" s="17">
        <v>183</v>
      </c>
      <c r="E13" s="17">
        <v>186</v>
      </c>
      <c r="F13" s="17">
        <v>189</v>
      </c>
      <c r="G13" s="17">
        <v>192</v>
      </c>
      <c r="H13" s="17">
        <v>197</v>
      </c>
      <c r="I13" s="17">
        <v>201</v>
      </c>
      <c r="J13" s="17">
        <v>204</v>
      </c>
      <c r="K13" s="17">
        <v>206</v>
      </c>
      <c r="L13" s="17">
        <v>209</v>
      </c>
      <c r="M13" s="17">
        <v>216</v>
      </c>
      <c r="N13" s="17">
        <v>221</v>
      </c>
    </row>
    <row r="14" spans="1:17" s="1" customFormat="1" ht="18.2" customHeight="1" x14ac:dyDescent="0.2">
      <c r="A14" s="7" t="s">
        <v>103</v>
      </c>
      <c r="B14" s="18">
        <v>19</v>
      </c>
      <c r="C14" s="18">
        <v>20</v>
      </c>
      <c r="D14" s="18">
        <v>22</v>
      </c>
      <c r="E14" s="18">
        <v>22</v>
      </c>
      <c r="F14" s="18">
        <v>20</v>
      </c>
      <c r="G14" s="18">
        <v>20</v>
      </c>
      <c r="H14" s="18">
        <v>20</v>
      </c>
      <c r="I14" s="18">
        <v>19</v>
      </c>
      <c r="J14" s="18">
        <v>19</v>
      </c>
      <c r="K14" s="18">
        <v>18</v>
      </c>
      <c r="L14" s="18">
        <v>18</v>
      </c>
      <c r="M14" s="18">
        <v>19</v>
      </c>
      <c r="N14" s="18">
        <v>18</v>
      </c>
    </row>
    <row r="15" spans="1:17" s="1" customFormat="1" ht="18.2" customHeight="1" x14ac:dyDescent="0.2">
      <c r="A15" s="7" t="s">
        <v>104</v>
      </c>
      <c r="B15" s="17">
        <v>26</v>
      </c>
      <c r="C15" s="17">
        <v>27</v>
      </c>
      <c r="D15" s="17">
        <v>27</v>
      </c>
      <c r="E15" s="17">
        <v>27</v>
      </c>
      <c r="F15" s="17">
        <v>28</v>
      </c>
      <c r="G15" s="17">
        <v>28</v>
      </c>
      <c r="H15" s="17">
        <v>28</v>
      </c>
      <c r="I15" s="17">
        <v>30</v>
      </c>
      <c r="J15" s="17">
        <v>30</v>
      </c>
      <c r="K15" s="17">
        <v>31</v>
      </c>
      <c r="L15" s="17">
        <v>34</v>
      </c>
      <c r="M15" s="17">
        <v>37</v>
      </c>
      <c r="N15" s="17">
        <v>38</v>
      </c>
    </row>
    <row r="16" spans="1:17" s="1" customFormat="1" ht="18.2" customHeight="1" x14ac:dyDescent="0.2">
      <c r="A16" s="7" t="s">
        <v>105</v>
      </c>
      <c r="B16" s="18">
        <v>58</v>
      </c>
      <c r="C16" s="18">
        <v>61</v>
      </c>
      <c r="D16" s="18">
        <v>60</v>
      </c>
      <c r="E16" s="18">
        <v>61</v>
      </c>
      <c r="F16" s="18">
        <v>63</v>
      </c>
      <c r="G16" s="70">
        <v>65</v>
      </c>
      <c r="H16" s="70">
        <v>69</v>
      </c>
      <c r="I16" s="70">
        <v>69</v>
      </c>
      <c r="J16" s="70">
        <v>69</v>
      </c>
      <c r="K16" s="70">
        <v>70</v>
      </c>
      <c r="L16" s="70">
        <v>71</v>
      </c>
      <c r="M16" s="70">
        <v>71</v>
      </c>
      <c r="N16" s="70">
        <v>71</v>
      </c>
    </row>
    <row r="17" spans="1:16" s="1" customFormat="1" ht="18.2" customHeight="1" x14ac:dyDescent="0.2">
      <c r="A17" s="7" t="s">
        <v>106</v>
      </c>
      <c r="B17" s="17">
        <v>31</v>
      </c>
      <c r="C17" s="17">
        <v>32</v>
      </c>
      <c r="D17" s="17">
        <v>32</v>
      </c>
      <c r="E17" s="17">
        <v>33</v>
      </c>
      <c r="F17" s="17">
        <v>33</v>
      </c>
      <c r="G17" s="17">
        <v>34</v>
      </c>
      <c r="H17" s="17">
        <v>36</v>
      </c>
      <c r="I17" s="17">
        <v>36</v>
      </c>
      <c r="J17" s="17">
        <v>37</v>
      </c>
      <c r="K17" s="17">
        <v>37</v>
      </c>
      <c r="L17" s="17">
        <v>38</v>
      </c>
      <c r="M17" s="17">
        <v>38</v>
      </c>
      <c r="N17" s="17">
        <v>38</v>
      </c>
    </row>
    <row r="18" spans="1:16" s="1" customFormat="1" ht="18.2" customHeight="1" x14ac:dyDescent="0.2">
      <c r="A18" s="12" t="s">
        <v>182</v>
      </c>
      <c r="B18" s="19">
        <v>826</v>
      </c>
      <c r="C18" s="19">
        <v>843</v>
      </c>
      <c r="D18" s="19">
        <v>855</v>
      </c>
      <c r="E18" s="19">
        <v>866</v>
      </c>
      <c r="F18" s="19">
        <v>880</v>
      </c>
      <c r="G18" s="19">
        <v>891</v>
      </c>
      <c r="H18" s="19">
        <v>922</v>
      </c>
      <c r="I18" s="19">
        <v>938</v>
      </c>
      <c r="J18" s="19">
        <v>955</v>
      </c>
      <c r="K18" s="19">
        <v>966</v>
      </c>
      <c r="L18" s="19">
        <v>974</v>
      </c>
      <c r="M18" s="19">
        <v>996</v>
      </c>
      <c r="N18" s="19">
        <v>1013</v>
      </c>
    </row>
    <row r="19" spans="1:16" s="1" customFormat="1" ht="7.9" customHeight="1" x14ac:dyDescent="0.15"/>
    <row r="20" spans="1:16" s="1" customFormat="1" ht="13.35" customHeight="1" x14ac:dyDescent="0.15">
      <c r="A20" s="80" t="s">
        <v>188</v>
      </c>
      <c r="B20" s="80"/>
      <c r="C20" s="80"/>
      <c r="D20" s="80"/>
      <c r="E20" s="80"/>
      <c r="F20" s="80"/>
      <c r="G20" s="80"/>
      <c r="H20" s="80"/>
      <c r="I20" s="80"/>
      <c r="J20" s="80"/>
      <c r="K20" s="80"/>
      <c r="L20" s="80"/>
      <c r="M20" s="80"/>
      <c r="N20" s="80"/>
      <c r="O20" s="80"/>
      <c r="P20" s="80"/>
    </row>
    <row r="21" spans="1:16" s="1" customFormat="1" ht="22.9" customHeight="1" x14ac:dyDescent="0.15">
      <c r="A21" s="78" t="s">
        <v>186</v>
      </c>
      <c r="B21" s="78"/>
      <c r="C21" s="78"/>
      <c r="D21" s="78"/>
      <c r="E21" s="78"/>
      <c r="F21" s="78"/>
      <c r="G21" s="78"/>
      <c r="H21" s="78"/>
      <c r="I21" s="78"/>
      <c r="J21" s="78"/>
      <c r="K21" s="78"/>
      <c r="L21" s="78"/>
      <c r="M21" s="78"/>
      <c r="N21" s="78"/>
      <c r="O21" s="78"/>
    </row>
  </sheetData>
  <mergeCells count="4">
    <mergeCell ref="A1:Q1"/>
    <mergeCell ref="A2:Q2"/>
    <mergeCell ref="A20:P20"/>
    <mergeCell ref="A21:O21"/>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1"/>
  <sheetViews>
    <sheetView zoomScaleNormal="100" zoomScaleSheetLayoutView="110" workbookViewId="0">
      <selection activeCell="C35" sqref="C35"/>
    </sheetView>
  </sheetViews>
  <sheetFormatPr defaultRowHeight="12.75" x14ac:dyDescent="0.2"/>
  <cols>
    <col min="1" max="1" width="23.5703125" customWidth="1"/>
    <col min="2" max="14" width="7.85546875" customWidth="1"/>
    <col min="15" max="15" width="0.28515625" customWidth="1"/>
    <col min="16" max="16" width="5.7109375" customWidth="1"/>
    <col min="17" max="17" width="4.7109375" customWidth="1"/>
  </cols>
  <sheetData>
    <row r="1" spans="1:16" s="1" customFormat="1" ht="17.649999999999999" customHeight="1" x14ac:dyDescent="0.15">
      <c r="A1" s="77" t="s">
        <v>190</v>
      </c>
      <c r="B1" s="77"/>
      <c r="C1" s="77"/>
      <c r="D1" s="77"/>
      <c r="E1" s="77"/>
      <c r="F1" s="77"/>
      <c r="G1" s="77"/>
      <c r="H1" s="77"/>
      <c r="I1" s="77"/>
      <c r="J1" s="77"/>
      <c r="K1" s="77"/>
      <c r="L1" s="77"/>
      <c r="M1" s="77"/>
      <c r="N1" s="77"/>
      <c r="O1" s="77"/>
      <c r="P1" s="77"/>
    </row>
    <row r="2" spans="1:16" s="1" customFormat="1" ht="19.7" customHeight="1" x14ac:dyDescent="0.2">
      <c r="A2" s="92" t="s">
        <v>189</v>
      </c>
      <c r="B2" s="92"/>
      <c r="C2" s="92"/>
      <c r="D2" s="92"/>
      <c r="E2" s="92"/>
      <c r="F2" s="92"/>
      <c r="G2" s="92"/>
      <c r="H2" s="92"/>
      <c r="I2" s="92"/>
      <c r="J2" s="92"/>
    </row>
    <row r="3" spans="1:16" s="1" customFormat="1" ht="9"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17">
        <v>51</v>
      </c>
      <c r="C5" s="17">
        <v>52</v>
      </c>
      <c r="D5" s="17">
        <v>54</v>
      </c>
      <c r="E5" s="17">
        <v>56</v>
      </c>
      <c r="F5" s="17">
        <v>59</v>
      </c>
      <c r="G5" s="17">
        <v>60</v>
      </c>
      <c r="H5" s="17">
        <v>63</v>
      </c>
      <c r="I5" s="17">
        <v>61</v>
      </c>
      <c r="J5" s="17">
        <v>61</v>
      </c>
      <c r="K5" s="17">
        <v>61</v>
      </c>
      <c r="L5" s="17">
        <v>61</v>
      </c>
      <c r="M5" s="17">
        <v>62</v>
      </c>
      <c r="N5" s="17">
        <v>62</v>
      </c>
    </row>
    <row r="6" spans="1:16" s="1" customFormat="1" ht="18.2" customHeight="1" x14ac:dyDescent="0.2">
      <c r="A6" s="7" t="s">
        <v>95</v>
      </c>
      <c r="B6" s="18">
        <v>72</v>
      </c>
      <c r="C6" s="18">
        <v>74</v>
      </c>
      <c r="D6" s="18">
        <v>75</v>
      </c>
      <c r="E6" s="18">
        <v>74</v>
      </c>
      <c r="F6" s="18">
        <v>76</v>
      </c>
      <c r="G6" s="18">
        <v>77</v>
      </c>
      <c r="H6" s="18">
        <v>80</v>
      </c>
      <c r="I6" s="18">
        <v>77</v>
      </c>
      <c r="J6" s="18">
        <v>80</v>
      </c>
      <c r="K6" s="18">
        <v>83</v>
      </c>
      <c r="L6" s="18">
        <v>84</v>
      </c>
      <c r="M6" s="18">
        <v>83</v>
      </c>
      <c r="N6" s="18">
        <v>84</v>
      </c>
    </row>
    <row r="7" spans="1:16" s="1" customFormat="1" ht="18.2" customHeight="1" x14ac:dyDescent="0.2">
      <c r="A7" s="7" t="s">
        <v>96</v>
      </c>
      <c r="B7" s="17">
        <v>75</v>
      </c>
      <c r="C7" s="17">
        <v>76</v>
      </c>
      <c r="D7" s="17">
        <v>76</v>
      </c>
      <c r="E7" s="17">
        <v>79</v>
      </c>
      <c r="F7" s="17">
        <v>79</v>
      </c>
      <c r="G7" s="17">
        <v>75</v>
      </c>
      <c r="H7" s="17">
        <v>75</v>
      </c>
      <c r="I7" s="17">
        <v>80</v>
      </c>
      <c r="J7" s="17">
        <v>82</v>
      </c>
      <c r="K7" s="17">
        <v>86</v>
      </c>
      <c r="L7" s="17">
        <v>82</v>
      </c>
      <c r="M7" s="17">
        <v>87</v>
      </c>
      <c r="N7" s="17">
        <v>86</v>
      </c>
    </row>
    <row r="8" spans="1:16" s="1" customFormat="1" ht="18.2" customHeight="1" x14ac:dyDescent="0.2">
      <c r="A8" s="7" t="s">
        <v>97</v>
      </c>
      <c r="B8" s="18">
        <v>42</v>
      </c>
      <c r="C8" s="18">
        <v>45</v>
      </c>
      <c r="D8" s="18">
        <v>45</v>
      </c>
      <c r="E8" s="18">
        <v>42</v>
      </c>
      <c r="F8" s="18">
        <v>41</v>
      </c>
      <c r="G8" s="18">
        <v>43</v>
      </c>
      <c r="H8" s="18">
        <v>43</v>
      </c>
      <c r="I8" s="18">
        <v>43</v>
      </c>
      <c r="J8" s="18">
        <v>47</v>
      </c>
      <c r="K8" s="18">
        <v>48</v>
      </c>
      <c r="L8" s="18">
        <v>48</v>
      </c>
      <c r="M8" s="18">
        <v>49</v>
      </c>
      <c r="N8" s="18">
        <v>52</v>
      </c>
    </row>
    <row r="9" spans="1:16" s="1" customFormat="1" ht="18.2" customHeight="1" x14ac:dyDescent="0.2">
      <c r="A9" s="7" t="s">
        <v>98</v>
      </c>
      <c r="B9" s="17">
        <v>72</v>
      </c>
      <c r="C9" s="17">
        <v>73</v>
      </c>
      <c r="D9" s="17">
        <v>74</v>
      </c>
      <c r="E9" s="17">
        <v>76</v>
      </c>
      <c r="F9" s="17">
        <v>80</v>
      </c>
      <c r="G9" s="17">
        <v>83</v>
      </c>
      <c r="H9" s="17">
        <v>86</v>
      </c>
      <c r="I9" s="17">
        <v>89</v>
      </c>
      <c r="J9" s="17">
        <v>87</v>
      </c>
      <c r="K9" s="17">
        <v>87</v>
      </c>
      <c r="L9" s="17">
        <v>88</v>
      </c>
      <c r="M9" s="17">
        <v>89</v>
      </c>
      <c r="N9" s="17">
        <v>90</v>
      </c>
    </row>
    <row r="10" spans="1:16" s="1" customFormat="1" ht="18.2" customHeight="1" x14ac:dyDescent="0.2">
      <c r="A10" s="7" t="s">
        <v>99</v>
      </c>
      <c r="B10" s="18">
        <v>20</v>
      </c>
      <c r="C10" s="18">
        <v>21</v>
      </c>
      <c r="D10" s="18">
        <v>21</v>
      </c>
      <c r="E10" s="18">
        <v>21</v>
      </c>
      <c r="F10" s="18">
        <v>21</v>
      </c>
      <c r="G10" s="18">
        <v>20</v>
      </c>
      <c r="H10" s="18">
        <v>20</v>
      </c>
      <c r="I10" s="18">
        <v>23</v>
      </c>
      <c r="J10" s="18">
        <v>23</v>
      </c>
      <c r="K10" s="18">
        <v>23</v>
      </c>
      <c r="L10" s="18">
        <v>24</v>
      </c>
      <c r="M10" s="18">
        <v>24</v>
      </c>
      <c r="N10" s="18">
        <v>26</v>
      </c>
    </row>
    <row r="11" spans="1:16" s="1" customFormat="1" ht="18.2" customHeight="1" x14ac:dyDescent="0.2">
      <c r="A11" s="7" t="s">
        <v>100</v>
      </c>
      <c r="B11" s="17">
        <v>26</v>
      </c>
      <c r="C11" s="17">
        <v>25</v>
      </c>
      <c r="D11" s="17">
        <v>28</v>
      </c>
      <c r="E11" s="17">
        <v>28</v>
      </c>
      <c r="F11" s="17">
        <v>29</v>
      </c>
      <c r="G11" s="17">
        <v>30</v>
      </c>
      <c r="H11" s="17">
        <v>33</v>
      </c>
      <c r="I11" s="17">
        <v>33</v>
      </c>
      <c r="J11" s="17">
        <v>34</v>
      </c>
      <c r="K11" s="17">
        <v>33</v>
      </c>
      <c r="L11" s="17">
        <v>33</v>
      </c>
      <c r="M11" s="17">
        <v>33</v>
      </c>
      <c r="N11" s="17">
        <v>32</v>
      </c>
    </row>
    <row r="12" spans="1:16" s="1" customFormat="1" ht="18.2" customHeight="1" x14ac:dyDescent="0.2">
      <c r="A12" s="7" t="s">
        <v>101</v>
      </c>
      <c r="B12" s="18">
        <v>125</v>
      </c>
      <c r="C12" s="18">
        <v>126</v>
      </c>
      <c r="D12" s="18">
        <v>127</v>
      </c>
      <c r="E12" s="18">
        <v>126</v>
      </c>
      <c r="F12" s="18">
        <v>126</v>
      </c>
      <c r="G12" s="18">
        <v>129</v>
      </c>
      <c r="H12" s="18">
        <v>135</v>
      </c>
      <c r="I12" s="18">
        <v>134</v>
      </c>
      <c r="J12" s="18">
        <v>139</v>
      </c>
      <c r="K12" s="18">
        <v>139</v>
      </c>
      <c r="L12" s="18">
        <v>140</v>
      </c>
      <c r="M12" s="18">
        <v>145</v>
      </c>
      <c r="N12" s="18">
        <v>149</v>
      </c>
    </row>
    <row r="13" spans="1:16" s="1" customFormat="1" ht="18.2" customHeight="1" x14ac:dyDescent="0.2">
      <c r="A13" s="7" t="s">
        <v>102</v>
      </c>
      <c r="B13" s="17">
        <v>170</v>
      </c>
      <c r="C13" s="17">
        <v>173</v>
      </c>
      <c r="D13" s="17">
        <v>177</v>
      </c>
      <c r="E13" s="17">
        <v>180</v>
      </c>
      <c r="F13" s="17">
        <v>184</v>
      </c>
      <c r="G13" s="17">
        <v>187</v>
      </c>
      <c r="H13" s="17">
        <v>192</v>
      </c>
      <c r="I13" s="17">
        <v>196</v>
      </c>
      <c r="J13" s="17">
        <v>199</v>
      </c>
      <c r="K13" s="17">
        <v>202</v>
      </c>
      <c r="L13" s="17">
        <v>204</v>
      </c>
      <c r="M13" s="17">
        <v>210</v>
      </c>
      <c r="N13" s="17">
        <v>214</v>
      </c>
    </row>
    <row r="14" spans="1:16" s="1" customFormat="1" ht="18.2" customHeight="1" x14ac:dyDescent="0.2">
      <c r="A14" s="7" t="s">
        <v>103</v>
      </c>
      <c r="B14" s="18">
        <v>19</v>
      </c>
      <c r="C14" s="18">
        <v>20</v>
      </c>
      <c r="D14" s="18">
        <v>22</v>
      </c>
      <c r="E14" s="18">
        <v>22</v>
      </c>
      <c r="F14" s="18">
        <v>20</v>
      </c>
      <c r="G14" s="18">
        <v>20</v>
      </c>
      <c r="H14" s="18">
        <v>20</v>
      </c>
      <c r="I14" s="18">
        <v>19</v>
      </c>
      <c r="J14" s="18">
        <v>19</v>
      </c>
      <c r="K14" s="18">
        <v>18</v>
      </c>
      <c r="L14" s="18">
        <v>18</v>
      </c>
      <c r="M14" s="18">
        <v>19</v>
      </c>
      <c r="N14" s="18">
        <v>18</v>
      </c>
    </row>
    <row r="15" spans="1:16" s="1" customFormat="1" ht="18.2" customHeight="1" x14ac:dyDescent="0.2">
      <c r="A15" s="7" t="s">
        <v>104</v>
      </c>
      <c r="B15" s="17">
        <v>25</v>
      </c>
      <c r="C15" s="17">
        <v>26</v>
      </c>
      <c r="D15" s="17">
        <v>26</v>
      </c>
      <c r="E15" s="17">
        <v>26</v>
      </c>
      <c r="F15" s="17">
        <v>27</v>
      </c>
      <c r="G15" s="17">
        <v>26</v>
      </c>
      <c r="H15" s="17">
        <v>27</v>
      </c>
      <c r="I15" s="17">
        <v>29</v>
      </c>
      <c r="J15" s="17">
        <v>29</v>
      </c>
      <c r="K15" s="17">
        <v>30</v>
      </c>
      <c r="L15" s="17">
        <v>33</v>
      </c>
      <c r="M15" s="17">
        <v>35</v>
      </c>
      <c r="N15" s="17">
        <v>36</v>
      </c>
    </row>
    <row r="16" spans="1:16" s="1" customFormat="1" ht="18.2" customHeight="1" x14ac:dyDescent="0.2">
      <c r="A16" s="7" t="s">
        <v>105</v>
      </c>
      <c r="B16" s="18">
        <v>55</v>
      </c>
      <c r="C16" s="18">
        <v>58</v>
      </c>
      <c r="D16" s="18">
        <v>57</v>
      </c>
      <c r="E16" s="18">
        <v>58</v>
      </c>
      <c r="F16" s="18">
        <v>60</v>
      </c>
      <c r="G16" s="70">
        <v>62</v>
      </c>
      <c r="H16" s="70">
        <v>66</v>
      </c>
      <c r="I16" s="70">
        <v>66</v>
      </c>
      <c r="J16" s="70">
        <v>67</v>
      </c>
      <c r="K16" s="70">
        <v>67</v>
      </c>
      <c r="L16" s="70">
        <v>69</v>
      </c>
      <c r="M16" s="70">
        <v>69</v>
      </c>
      <c r="N16" s="70">
        <v>69</v>
      </c>
    </row>
    <row r="17" spans="1:14" s="1" customFormat="1" ht="18.2" customHeight="1" x14ac:dyDescent="0.2">
      <c r="A17" s="7" t="s">
        <v>106</v>
      </c>
      <c r="B17" s="17">
        <v>31</v>
      </c>
      <c r="C17" s="17">
        <v>32</v>
      </c>
      <c r="D17" s="17">
        <v>32</v>
      </c>
      <c r="E17" s="17">
        <v>33</v>
      </c>
      <c r="F17" s="17">
        <v>33</v>
      </c>
      <c r="G17" s="17">
        <v>34</v>
      </c>
      <c r="H17" s="17">
        <v>36</v>
      </c>
      <c r="I17" s="17">
        <v>36</v>
      </c>
      <c r="J17" s="17">
        <v>37</v>
      </c>
      <c r="K17" s="17">
        <v>37</v>
      </c>
      <c r="L17" s="17">
        <v>38</v>
      </c>
      <c r="M17" s="17">
        <v>37</v>
      </c>
      <c r="N17" s="17">
        <v>38</v>
      </c>
    </row>
    <row r="18" spans="1:14" s="1" customFormat="1" ht="18.2" customHeight="1" x14ac:dyDescent="0.2">
      <c r="A18" s="12" t="s">
        <v>182</v>
      </c>
      <c r="B18" s="19">
        <v>786</v>
      </c>
      <c r="C18" s="19">
        <v>804</v>
      </c>
      <c r="D18" s="19">
        <v>816</v>
      </c>
      <c r="E18" s="19">
        <v>823</v>
      </c>
      <c r="F18" s="19">
        <v>837</v>
      </c>
      <c r="G18" s="19">
        <v>848</v>
      </c>
      <c r="H18" s="19">
        <v>878</v>
      </c>
      <c r="I18" s="19">
        <v>888</v>
      </c>
      <c r="J18" s="19">
        <v>906</v>
      </c>
      <c r="K18" s="19">
        <v>916</v>
      </c>
      <c r="L18" s="19">
        <v>924</v>
      </c>
      <c r="M18" s="19">
        <v>943</v>
      </c>
      <c r="N18" s="19">
        <v>958</v>
      </c>
    </row>
    <row r="19" spans="1:14" s="1" customFormat="1" ht="9" customHeight="1" x14ac:dyDescent="0.15"/>
    <row r="20" spans="1:14" s="1" customFormat="1" ht="26.1" customHeight="1" x14ac:dyDescent="0.15">
      <c r="A20" s="80" t="s">
        <v>191</v>
      </c>
      <c r="B20" s="80"/>
      <c r="C20" s="80"/>
      <c r="D20" s="80"/>
      <c r="E20" s="80"/>
      <c r="F20" s="80"/>
      <c r="G20" s="80"/>
      <c r="H20" s="80"/>
      <c r="I20" s="80"/>
      <c r="J20" s="80"/>
      <c r="K20" s="80"/>
      <c r="L20" s="80"/>
      <c r="M20" s="80"/>
      <c r="N20" s="80"/>
    </row>
    <row r="21" spans="1:14" s="1" customFormat="1" ht="29.85" customHeight="1" x14ac:dyDescent="0.15">
      <c r="A21" s="78" t="s">
        <v>186</v>
      </c>
      <c r="B21" s="78"/>
      <c r="C21" s="78"/>
      <c r="D21" s="78"/>
      <c r="E21" s="78"/>
      <c r="F21" s="78"/>
      <c r="G21" s="78"/>
      <c r="H21" s="78"/>
      <c r="I21" s="78"/>
      <c r="J21" s="78"/>
      <c r="K21" s="78"/>
      <c r="L21" s="78"/>
      <c r="M21" s="78"/>
      <c r="N21" s="78"/>
    </row>
  </sheetData>
  <mergeCells count="4">
    <mergeCell ref="A1:P1"/>
    <mergeCell ref="A2:J2"/>
    <mergeCell ref="A20:N20"/>
    <mergeCell ref="A21:N21"/>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8"/>
  <sheetViews>
    <sheetView zoomScaleNormal="100" zoomScaleSheetLayoutView="110" workbookViewId="0">
      <selection activeCell="C35" sqref="C35"/>
    </sheetView>
  </sheetViews>
  <sheetFormatPr defaultRowHeight="12.75" x14ac:dyDescent="0.2"/>
  <cols>
    <col min="1" max="1" width="0.28515625" customWidth="1"/>
    <col min="2" max="2" width="23.28515625" customWidth="1"/>
    <col min="3" max="15" width="8.140625" customWidth="1"/>
    <col min="16" max="16" width="4.7109375" customWidth="1"/>
  </cols>
  <sheetData>
    <row r="1" spans="1:15" s="1" customFormat="1" ht="3.75" customHeight="1" x14ac:dyDescent="0.15"/>
    <row r="2" spans="1:15" s="1" customFormat="1" ht="36.75" customHeight="1" x14ac:dyDescent="0.25">
      <c r="A2" s="93" t="s">
        <v>193</v>
      </c>
      <c r="B2" s="93"/>
      <c r="C2" s="93"/>
      <c r="D2" s="93"/>
      <c r="E2" s="93"/>
      <c r="F2" s="93"/>
      <c r="G2" s="93"/>
      <c r="H2" s="93"/>
      <c r="I2" s="93"/>
      <c r="J2" s="93"/>
      <c r="K2" s="93"/>
      <c r="L2" s="93"/>
      <c r="M2" s="93"/>
      <c r="N2" s="93"/>
      <c r="O2" s="93"/>
    </row>
    <row r="3" spans="1:15" s="1" customFormat="1" ht="2.1" customHeight="1" x14ac:dyDescent="0.15"/>
    <row r="4" spans="1:15" s="1" customFormat="1" ht="12.75" customHeight="1" x14ac:dyDescent="0.2">
      <c r="C4" s="95" t="s">
        <v>194</v>
      </c>
      <c r="D4" s="95"/>
      <c r="E4" s="95"/>
      <c r="F4" s="95"/>
      <c r="G4" s="95"/>
      <c r="H4" s="95"/>
      <c r="I4" s="95"/>
      <c r="J4" s="95"/>
      <c r="K4" s="95"/>
      <c r="L4" s="95"/>
      <c r="M4" s="95"/>
      <c r="N4" s="95"/>
      <c r="O4" s="95"/>
    </row>
    <row r="5" spans="1:15" s="1" customFormat="1" ht="2.1" customHeight="1" x14ac:dyDescent="0.15"/>
    <row r="6" spans="1:15" s="1" customFormat="1" ht="12.75" customHeight="1" x14ac:dyDescent="0.2">
      <c r="B6" s="16"/>
      <c r="C6" s="12" t="s">
        <v>66</v>
      </c>
      <c r="D6" s="12" t="s">
        <v>83</v>
      </c>
      <c r="E6" s="12" t="s">
        <v>84</v>
      </c>
      <c r="F6" s="12" t="s">
        <v>85</v>
      </c>
      <c r="G6" s="12" t="s">
        <v>86</v>
      </c>
      <c r="H6" s="12" t="s">
        <v>87</v>
      </c>
      <c r="I6" s="12" t="s">
        <v>88</v>
      </c>
      <c r="J6" s="12" t="s">
        <v>89</v>
      </c>
      <c r="K6" s="12" t="s">
        <v>90</v>
      </c>
      <c r="L6" s="12" t="s">
        <v>91</v>
      </c>
      <c r="M6" s="12" t="s">
        <v>92</v>
      </c>
      <c r="N6" s="12" t="s">
        <v>93</v>
      </c>
      <c r="O6" s="12" t="s">
        <v>67</v>
      </c>
    </row>
    <row r="7" spans="1:15" s="1" customFormat="1" ht="12.75" customHeight="1" x14ac:dyDescent="0.2">
      <c r="B7" s="29" t="s">
        <v>94</v>
      </c>
      <c r="C7" s="17">
        <v>46</v>
      </c>
      <c r="D7" s="17">
        <v>44</v>
      </c>
      <c r="E7" s="17">
        <v>40</v>
      </c>
      <c r="F7" s="17">
        <v>40</v>
      </c>
      <c r="G7" s="17">
        <v>44</v>
      </c>
      <c r="H7" s="17">
        <v>42</v>
      </c>
      <c r="I7" s="17">
        <v>45</v>
      </c>
      <c r="J7" s="17">
        <v>47</v>
      </c>
      <c r="K7" s="17">
        <v>50</v>
      </c>
      <c r="L7" s="17">
        <v>48</v>
      </c>
      <c r="M7" s="17">
        <v>52</v>
      </c>
      <c r="N7" s="17">
        <v>51</v>
      </c>
      <c r="O7" s="17">
        <v>49</v>
      </c>
    </row>
    <row r="8" spans="1:15" s="1" customFormat="1" ht="12.75" customHeight="1" x14ac:dyDescent="0.2">
      <c r="B8" s="29" t="s">
        <v>95</v>
      </c>
      <c r="C8" s="17">
        <v>48</v>
      </c>
      <c r="D8" s="17">
        <v>49</v>
      </c>
      <c r="E8" s="17">
        <v>46</v>
      </c>
      <c r="F8" s="17">
        <v>46</v>
      </c>
      <c r="G8" s="17">
        <v>45</v>
      </c>
      <c r="H8" s="17">
        <v>49</v>
      </c>
      <c r="I8" s="17">
        <v>52</v>
      </c>
      <c r="J8" s="17">
        <v>54</v>
      </c>
      <c r="K8" s="17">
        <v>57</v>
      </c>
      <c r="L8" s="17">
        <v>57</v>
      </c>
      <c r="M8" s="17">
        <v>57</v>
      </c>
      <c r="N8" s="17">
        <v>58</v>
      </c>
      <c r="O8" s="17">
        <v>60</v>
      </c>
    </row>
    <row r="9" spans="1:15" s="1" customFormat="1" ht="12.75" customHeight="1" x14ac:dyDescent="0.2">
      <c r="B9" s="29" t="s">
        <v>96</v>
      </c>
      <c r="C9" s="18">
        <v>90</v>
      </c>
      <c r="D9" s="18">
        <v>93</v>
      </c>
      <c r="E9" s="18">
        <v>89</v>
      </c>
      <c r="F9" s="18">
        <v>87</v>
      </c>
      <c r="G9" s="18">
        <v>87</v>
      </c>
      <c r="H9" s="18">
        <v>86</v>
      </c>
      <c r="I9" s="18">
        <v>91</v>
      </c>
      <c r="J9" s="18">
        <v>103</v>
      </c>
      <c r="K9" s="18">
        <v>113</v>
      </c>
      <c r="L9" s="18">
        <v>115</v>
      </c>
      <c r="M9" s="18">
        <v>111</v>
      </c>
      <c r="N9" s="18">
        <v>113</v>
      </c>
      <c r="O9" s="18">
        <v>113</v>
      </c>
    </row>
    <row r="10" spans="1:15" s="1" customFormat="1" ht="12.75" customHeight="1" x14ac:dyDescent="0.2">
      <c r="B10" s="29" t="s">
        <v>97</v>
      </c>
      <c r="C10" s="17">
        <v>95</v>
      </c>
      <c r="D10" s="17">
        <v>96</v>
      </c>
      <c r="E10" s="17">
        <v>93</v>
      </c>
      <c r="F10" s="17">
        <v>93</v>
      </c>
      <c r="G10" s="17">
        <v>98</v>
      </c>
      <c r="H10" s="17">
        <v>94</v>
      </c>
      <c r="I10" s="17">
        <v>105</v>
      </c>
      <c r="J10" s="17">
        <v>107</v>
      </c>
      <c r="K10" s="17">
        <v>102</v>
      </c>
      <c r="L10" s="17">
        <v>91</v>
      </c>
      <c r="M10" s="17">
        <v>96</v>
      </c>
      <c r="N10" s="17">
        <v>97</v>
      </c>
      <c r="O10" s="17">
        <v>94</v>
      </c>
    </row>
    <row r="11" spans="1:15" s="1" customFormat="1" ht="12.75" customHeight="1" x14ac:dyDescent="0.2">
      <c r="B11" s="29" t="s">
        <v>98</v>
      </c>
      <c r="C11" s="18">
        <v>63</v>
      </c>
      <c r="D11" s="18">
        <v>60</v>
      </c>
      <c r="E11" s="18">
        <v>55</v>
      </c>
      <c r="F11" s="18">
        <v>51</v>
      </c>
      <c r="G11" s="18">
        <v>55</v>
      </c>
      <c r="H11" s="18">
        <v>58</v>
      </c>
      <c r="I11" s="18">
        <v>65</v>
      </c>
      <c r="J11" s="18">
        <v>68</v>
      </c>
      <c r="K11" s="18">
        <v>66</v>
      </c>
      <c r="L11" s="18">
        <v>69</v>
      </c>
      <c r="M11" s="18">
        <v>71</v>
      </c>
      <c r="N11" s="18">
        <v>62</v>
      </c>
      <c r="O11" s="18">
        <v>63</v>
      </c>
    </row>
    <row r="12" spans="1:15" s="1" customFormat="1" ht="12.75" customHeight="1" x14ac:dyDescent="0.2">
      <c r="B12" s="29" t="s">
        <v>99</v>
      </c>
      <c r="C12" s="17">
        <v>50</v>
      </c>
      <c r="D12" s="17">
        <v>49</v>
      </c>
      <c r="E12" s="17">
        <v>50</v>
      </c>
      <c r="F12" s="17">
        <v>49</v>
      </c>
      <c r="G12" s="17">
        <v>48</v>
      </c>
      <c r="H12" s="17">
        <v>53</v>
      </c>
      <c r="I12" s="17">
        <v>57</v>
      </c>
      <c r="J12" s="17">
        <v>55</v>
      </c>
      <c r="K12" s="17">
        <v>57</v>
      </c>
      <c r="L12" s="17">
        <v>56</v>
      </c>
      <c r="M12" s="17">
        <v>56</v>
      </c>
      <c r="N12" s="17">
        <v>55</v>
      </c>
      <c r="O12" s="17">
        <v>49</v>
      </c>
    </row>
    <row r="13" spans="1:15" s="1" customFormat="1" ht="12.75" customHeight="1" x14ac:dyDescent="0.2">
      <c r="B13" s="29" t="s">
        <v>100</v>
      </c>
      <c r="C13" s="18">
        <v>88</v>
      </c>
      <c r="D13" s="18">
        <v>87</v>
      </c>
      <c r="E13" s="18">
        <v>85</v>
      </c>
      <c r="F13" s="18">
        <v>80</v>
      </c>
      <c r="G13" s="18">
        <v>77</v>
      </c>
      <c r="H13" s="18">
        <v>79</v>
      </c>
      <c r="I13" s="18">
        <v>88</v>
      </c>
      <c r="J13" s="18">
        <v>92</v>
      </c>
      <c r="K13" s="18">
        <v>96</v>
      </c>
      <c r="L13" s="18">
        <v>84</v>
      </c>
      <c r="M13" s="18">
        <v>81</v>
      </c>
      <c r="N13" s="18">
        <v>82</v>
      </c>
      <c r="O13" s="18">
        <v>84</v>
      </c>
    </row>
    <row r="14" spans="1:15" s="1" customFormat="1" ht="12.75" customHeight="1" x14ac:dyDescent="0.2">
      <c r="B14" s="29" t="s">
        <v>101</v>
      </c>
      <c r="C14" s="17">
        <v>136</v>
      </c>
      <c r="D14" s="17">
        <v>141</v>
      </c>
      <c r="E14" s="17">
        <v>143</v>
      </c>
      <c r="F14" s="17">
        <v>137</v>
      </c>
      <c r="G14" s="17">
        <v>138</v>
      </c>
      <c r="H14" s="17">
        <v>146</v>
      </c>
      <c r="I14" s="17">
        <v>160</v>
      </c>
      <c r="J14" s="17">
        <v>161</v>
      </c>
      <c r="K14" s="17">
        <v>158</v>
      </c>
      <c r="L14" s="17">
        <v>150</v>
      </c>
      <c r="M14" s="17">
        <v>149</v>
      </c>
      <c r="N14" s="17">
        <v>161</v>
      </c>
      <c r="O14" s="17">
        <v>152</v>
      </c>
    </row>
    <row r="15" spans="1:15" s="1" customFormat="1" ht="12.75" customHeight="1" x14ac:dyDescent="0.2">
      <c r="B15" s="29" t="s">
        <v>102</v>
      </c>
      <c r="C15" s="18">
        <v>77</v>
      </c>
      <c r="D15" s="18">
        <v>75</v>
      </c>
      <c r="E15" s="18">
        <v>77</v>
      </c>
      <c r="F15" s="18">
        <v>86</v>
      </c>
      <c r="G15" s="18">
        <v>84</v>
      </c>
      <c r="H15" s="18">
        <v>85</v>
      </c>
      <c r="I15" s="18">
        <v>94</v>
      </c>
      <c r="J15" s="18">
        <v>92</v>
      </c>
      <c r="K15" s="18">
        <v>90</v>
      </c>
      <c r="L15" s="18">
        <v>90</v>
      </c>
      <c r="M15" s="18">
        <v>90</v>
      </c>
      <c r="N15" s="18">
        <v>89</v>
      </c>
      <c r="O15" s="18">
        <v>88</v>
      </c>
    </row>
    <row r="16" spans="1:15" s="1" customFormat="1" ht="12.75" customHeight="1" x14ac:dyDescent="0.2">
      <c r="B16" s="29" t="s">
        <v>103</v>
      </c>
      <c r="C16" s="17">
        <v>52</v>
      </c>
      <c r="D16" s="17">
        <v>53</v>
      </c>
      <c r="E16" s="17">
        <v>54</v>
      </c>
      <c r="F16" s="17">
        <v>55</v>
      </c>
      <c r="G16" s="17">
        <v>53</v>
      </c>
      <c r="H16" s="17">
        <v>55</v>
      </c>
      <c r="I16" s="17">
        <v>53</v>
      </c>
      <c r="J16" s="17">
        <v>49</v>
      </c>
      <c r="K16" s="17">
        <v>52</v>
      </c>
      <c r="L16" s="17">
        <v>51</v>
      </c>
      <c r="M16" s="17">
        <v>56</v>
      </c>
      <c r="N16" s="17">
        <v>54</v>
      </c>
      <c r="O16" s="17">
        <v>51</v>
      </c>
    </row>
    <row r="17" spans="2:15" s="1" customFormat="1" ht="12.75" customHeight="1" x14ac:dyDescent="0.2">
      <c r="B17" s="29" t="s">
        <v>104</v>
      </c>
      <c r="C17" s="18">
        <v>95</v>
      </c>
      <c r="D17" s="18">
        <v>89</v>
      </c>
      <c r="E17" s="18">
        <v>88</v>
      </c>
      <c r="F17" s="18">
        <v>86</v>
      </c>
      <c r="G17" s="18">
        <v>88</v>
      </c>
      <c r="H17" s="18">
        <v>96</v>
      </c>
      <c r="I17" s="18">
        <v>95</v>
      </c>
      <c r="J17" s="18">
        <v>99</v>
      </c>
      <c r="K17" s="18">
        <v>101</v>
      </c>
      <c r="L17" s="18">
        <v>103</v>
      </c>
      <c r="M17" s="18">
        <v>104</v>
      </c>
      <c r="N17" s="18">
        <v>106</v>
      </c>
      <c r="O17" s="18">
        <v>101</v>
      </c>
    </row>
    <row r="18" spans="2:15" s="1" customFormat="1" ht="12.75" customHeight="1" x14ac:dyDescent="0.2">
      <c r="B18" s="29" t="s">
        <v>105</v>
      </c>
      <c r="C18" s="17">
        <v>81</v>
      </c>
      <c r="D18" s="17">
        <v>83</v>
      </c>
      <c r="E18" s="17">
        <v>85</v>
      </c>
      <c r="F18" s="17">
        <v>78</v>
      </c>
      <c r="G18" s="17">
        <v>81</v>
      </c>
      <c r="H18" s="69">
        <v>89</v>
      </c>
      <c r="I18" s="69">
        <v>92</v>
      </c>
      <c r="J18" s="69">
        <v>94</v>
      </c>
      <c r="K18" s="69">
        <v>97</v>
      </c>
      <c r="L18" s="69">
        <v>99</v>
      </c>
      <c r="M18" s="69">
        <v>96</v>
      </c>
      <c r="N18" s="69">
        <v>98</v>
      </c>
      <c r="O18" s="69">
        <v>98</v>
      </c>
    </row>
    <row r="19" spans="2:15" s="1" customFormat="1" ht="12.75" customHeight="1" x14ac:dyDescent="0.2">
      <c r="B19" s="29" t="s">
        <v>106</v>
      </c>
      <c r="C19" s="18">
        <v>60</v>
      </c>
      <c r="D19" s="18">
        <v>60</v>
      </c>
      <c r="E19" s="18">
        <v>59</v>
      </c>
      <c r="F19" s="18">
        <v>59</v>
      </c>
      <c r="G19" s="18">
        <v>64</v>
      </c>
      <c r="H19" s="18">
        <v>65</v>
      </c>
      <c r="I19" s="18">
        <v>72</v>
      </c>
      <c r="J19" s="18">
        <v>73</v>
      </c>
      <c r="K19" s="18">
        <v>73</v>
      </c>
      <c r="L19" s="18">
        <v>76</v>
      </c>
      <c r="M19" s="18">
        <v>78</v>
      </c>
      <c r="N19" s="18">
        <v>78</v>
      </c>
      <c r="O19" s="18">
        <v>77</v>
      </c>
    </row>
    <row r="20" spans="2:15" s="1" customFormat="1" ht="12.75" customHeight="1" x14ac:dyDescent="0.2">
      <c r="B20" s="12" t="s">
        <v>192</v>
      </c>
      <c r="C20" s="13">
        <v>981</v>
      </c>
      <c r="D20" s="13">
        <v>979</v>
      </c>
      <c r="E20" s="13">
        <v>964</v>
      </c>
      <c r="F20" s="13">
        <v>947</v>
      </c>
      <c r="G20" s="13">
        <v>962</v>
      </c>
      <c r="H20" s="13">
        <v>997</v>
      </c>
      <c r="I20" s="13">
        <v>1069</v>
      </c>
      <c r="J20" s="13">
        <v>1094</v>
      </c>
      <c r="K20" s="13">
        <v>1112</v>
      </c>
      <c r="L20" s="13">
        <v>1089</v>
      </c>
      <c r="M20" s="13">
        <v>1097</v>
      </c>
      <c r="N20" s="13">
        <v>1104</v>
      </c>
      <c r="O20" s="13">
        <v>1079</v>
      </c>
    </row>
    <row r="21" spans="2:15" s="1" customFormat="1" ht="12.75" customHeight="1" x14ac:dyDescent="0.2">
      <c r="C21" s="94" t="s">
        <v>195</v>
      </c>
      <c r="D21" s="94"/>
      <c r="E21" s="94"/>
      <c r="F21" s="94"/>
      <c r="G21" s="94"/>
      <c r="H21" s="94"/>
      <c r="I21" s="94"/>
      <c r="J21" s="94"/>
      <c r="K21" s="94"/>
      <c r="L21" s="94"/>
      <c r="M21" s="94"/>
      <c r="N21" s="94"/>
      <c r="O21" s="94"/>
    </row>
    <row r="22" spans="2:15" s="1" customFormat="1" ht="12.75" customHeight="1" x14ac:dyDescent="0.2">
      <c r="B22" s="16"/>
      <c r="C22" s="12" t="s">
        <v>66</v>
      </c>
      <c r="D22" s="12" t="s">
        <v>83</v>
      </c>
      <c r="E22" s="12" t="s">
        <v>84</v>
      </c>
      <c r="F22" s="12" t="s">
        <v>85</v>
      </c>
      <c r="G22" s="12" t="s">
        <v>86</v>
      </c>
      <c r="H22" s="12" t="s">
        <v>87</v>
      </c>
      <c r="I22" s="12" t="s">
        <v>88</v>
      </c>
      <c r="J22" s="12" t="s">
        <v>89</v>
      </c>
      <c r="K22" s="12" t="s">
        <v>90</v>
      </c>
      <c r="L22" s="12" t="s">
        <v>91</v>
      </c>
      <c r="M22" s="12" t="s">
        <v>92</v>
      </c>
      <c r="N22" s="12" t="s">
        <v>93</v>
      </c>
      <c r="O22" s="12" t="s">
        <v>67</v>
      </c>
    </row>
    <row r="23" spans="2:15" s="1" customFormat="1" ht="12.75" customHeight="1" x14ac:dyDescent="0.2">
      <c r="B23" s="29" t="s">
        <v>94</v>
      </c>
      <c r="C23" s="10">
        <v>7.80984719864177E-2</v>
      </c>
      <c r="D23" s="10">
        <v>7.6655052264808399E-2</v>
      </c>
      <c r="E23" s="10">
        <v>7.0052539404553402E-2</v>
      </c>
      <c r="F23" s="10">
        <v>7.1428571428571397E-2</v>
      </c>
      <c r="G23" s="10">
        <v>7.7876106194690306E-2</v>
      </c>
      <c r="H23" s="10">
        <v>7.4074074074074098E-2</v>
      </c>
      <c r="I23" s="10">
        <v>7.60135135135135E-2</v>
      </c>
      <c r="J23" s="10">
        <v>7.6547231270358299E-2</v>
      </c>
      <c r="K23" s="10">
        <v>8.2101806239737299E-2</v>
      </c>
      <c r="L23" s="10">
        <v>7.7046548956661298E-2</v>
      </c>
      <c r="M23" s="10">
        <v>8.37359098228663E-2</v>
      </c>
      <c r="N23" s="10">
        <v>8.3881578947368404E-2</v>
      </c>
      <c r="O23" s="10">
        <v>8.1530782029950094E-2</v>
      </c>
    </row>
    <row r="24" spans="2:15" s="1" customFormat="1" ht="12.75" customHeight="1" x14ac:dyDescent="0.2">
      <c r="B24" s="29" t="s">
        <v>95</v>
      </c>
      <c r="C24" s="10">
        <v>0.10084033613445401</v>
      </c>
      <c r="D24" s="10">
        <v>0.10272536687631</v>
      </c>
      <c r="E24" s="10">
        <v>9.6436058700209701E-2</v>
      </c>
      <c r="F24" s="10">
        <v>9.5833333333333298E-2</v>
      </c>
      <c r="G24" s="10">
        <v>9.4142259414225896E-2</v>
      </c>
      <c r="H24" s="10">
        <v>0.102083333333333</v>
      </c>
      <c r="I24" s="10">
        <v>0.10655737704918</v>
      </c>
      <c r="J24" s="10">
        <v>0.109756097560976</v>
      </c>
      <c r="K24" s="10">
        <v>0.11198428290766201</v>
      </c>
      <c r="L24" s="10">
        <v>0.11220472440944899</v>
      </c>
      <c r="M24" s="10">
        <v>0.111764705882353</v>
      </c>
      <c r="N24" s="10">
        <v>0.11439842209073001</v>
      </c>
      <c r="O24" s="10">
        <v>0.117878192534381</v>
      </c>
    </row>
    <row r="25" spans="2:15" s="1" customFormat="1" ht="12.75" customHeight="1" x14ac:dyDescent="0.2">
      <c r="B25" s="29" t="s">
        <v>96</v>
      </c>
      <c r="C25" s="11">
        <v>7.6530612244898003E-2</v>
      </c>
      <c r="D25" s="11">
        <v>7.8813559322033905E-2</v>
      </c>
      <c r="E25" s="11">
        <v>7.5042158516020196E-2</v>
      </c>
      <c r="F25" s="11">
        <v>7.4422583404619297E-2</v>
      </c>
      <c r="G25" s="11">
        <v>7.3791348600508899E-2</v>
      </c>
      <c r="H25" s="11">
        <v>7.2451558550968798E-2</v>
      </c>
      <c r="I25" s="11">
        <v>7.4225122349102807E-2</v>
      </c>
      <c r="J25" s="11">
        <v>8.1230283911671905E-2</v>
      </c>
      <c r="K25" s="11">
        <v>8.8906372934697095E-2</v>
      </c>
      <c r="L25" s="11">
        <v>8.9355089355089401E-2</v>
      </c>
      <c r="M25" s="11">
        <v>8.6448598130841103E-2</v>
      </c>
      <c r="N25" s="11">
        <v>8.7732919254658398E-2</v>
      </c>
      <c r="O25" s="11">
        <v>8.7869362363919096E-2</v>
      </c>
    </row>
    <row r="26" spans="2:15" s="1" customFormat="1" ht="12.75" customHeight="1" x14ac:dyDescent="0.2">
      <c r="B26" s="29" t="s">
        <v>97</v>
      </c>
      <c r="C26" s="10">
        <v>8.1826012058570194E-2</v>
      </c>
      <c r="D26" s="10">
        <v>8.2616179001721204E-2</v>
      </c>
      <c r="E26" s="10">
        <v>7.9623287671232904E-2</v>
      </c>
      <c r="F26" s="10">
        <v>8.0729166666666699E-2</v>
      </c>
      <c r="G26" s="10">
        <v>8.3617747440273005E-2</v>
      </c>
      <c r="H26" s="10">
        <v>8.0068143100511094E-2</v>
      </c>
      <c r="I26" s="10">
        <v>8.5365853658536606E-2</v>
      </c>
      <c r="J26" s="10">
        <v>8.6082059533387004E-2</v>
      </c>
      <c r="K26" s="10">
        <v>8.1861958266452706E-2</v>
      </c>
      <c r="L26" s="10">
        <v>7.3565076798706594E-2</v>
      </c>
      <c r="M26" s="10">
        <v>7.50586395621579E-2</v>
      </c>
      <c r="N26" s="10">
        <v>7.5959279561472207E-2</v>
      </c>
      <c r="O26" s="10">
        <v>7.3437500000000003E-2</v>
      </c>
    </row>
    <row r="27" spans="2:15" s="1" customFormat="1" ht="12.75" customHeight="1" x14ac:dyDescent="0.2">
      <c r="B27" s="29" t="s">
        <v>98</v>
      </c>
      <c r="C27" s="11">
        <v>6.5556711758584796E-2</v>
      </c>
      <c r="D27" s="11">
        <v>6.2111801242236003E-2</v>
      </c>
      <c r="E27" s="11">
        <v>5.7053941908713698E-2</v>
      </c>
      <c r="F27" s="11">
        <v>5.3403141361256498E-2</v>
      </c>
      <c r="G27" s="11">
        <v>5.67010309278351E-2</v>
      </c>
      <c r="H27" s="11">
        <v>5.8350100603621703E-2</v>
      </c>
      <c r="I27" s="11">
        <v>6.3538611925708699E-2</v>
      </c>
      <c r="J27" s="11">
        <v>6.5637065637065603E-2</v>
      </c>
      <c r="K27" s="11">
        <v>6.4139941690962099E-2</v>
      </c>
      <c r="L27" s="11">
        <v>6.6091954022988494E-2</v>
      </c>
      <c r="M27" s="11">
        <v>6.7812798471824295E-2</v>
      </c>
      <c r="N27" s="11">
        <v>5.9558117195004798E-2</v>
      </c>
      <c r="O27" s="11">
        <v>6.1224489795918401E-2</v>
      </c>
    </row>
    <row r="28" spans="2:15" s="1" customFormat="1" ht="12.75" customHeight="1" x14ac:dyDescent="0.2">
      <c r="B28" s="29" t="s">
        <v>99</v>
      </c>
      <c r="C28" s="10">
        <v>6.3051702395964707E-2</v>
      </c>
      <c r="D28" s="10">
        <v>6.2740076824583907E-2</v>
      </c>
      <c r="E28" s="10">
        <v>6.3775510204081606E-2</v>
      </c>
      <c r="F28" s="10">
        <v>6.2261753494282097E-2</v>
      </c>
      <c r="G28" s="10">
        <v>5.9850374064837897E-2</v>
      </c>
      <c r="H28" s="10">
        <v>6.5512978986403E-2</v>
      </c>
      <c r="I28" s="10">
        <v>6.7375886524822695E-2</v>
      </c>
      <c r="J28" s="10">
        <v>6.3001145475372305E-2</v>
      </c>
      <c r="K28" s="10">
        <v>6.3901345291479797E-2</v>
      </c>
      <c r="L28" s="10">
        <v>6.2430323299888499E-2</v>
      </c>
      <c r="M28" s="10">
        <v>6.2639821029082804E-2</v>
      </c>
      <c r="N28" s="10">
        <v>6.1590145576707701E-2</v>
      </c>
      <c r="O28" s="10">
        <v>5.5118110236220499E-2</v>
      </c>
    </row>
    <row r="29" spans="2:15" s="1" customFormat="1" ht="12.75" customHeight="1" x14ac:dyDescent="0.2">
      <c r="B29" s="29" t="s">
        <v>100</v>
      </c>
      <c r="C29" s="11">
        <v>7.1139854486661297E-2</v>
      </c>
      <c r="D29" s="11">
        <v>7.0502431118314404E-2</v>
      </c>
      <c r="E29" s="11">
        <v>6.8493150684931503E-2</v>
      </c>
      <c r="F29" s="11">
        <v>6.4935064935064901E-2</v>
      </c>
      <c r="G29" s="11">
        <v>6.25E-2</v>
      </c>
      <c r="H29" s="11">
        <v>6.3099041533546299E-2</v>
      </c>
      <c r="I29" s="11">
        <v>6.8322981366459604E-2</v>
      </c>
      <c r="J29" s="11">
        <v>7.0175438596491196E-2</v>
      </c>
      <c r="K29" s="11">
        <v>7.29483282674772E-2</v>
      </c>
      <c r="L29" s="11">
        <v>6.3348416289592799E-2</v>
      </c>
      <c r="M29" s="11">
        <v>6.1737804878048801E-2</v>
      </c>
      <c r="N29" s="11">
        <v>6.20272314674735E-2</v>
      </c>
      <c r="O29" s="11">
        <v>6.3684609552691396E-2</v>
      </c>
    </row>
    <row r="30" spans="2:15" s="1" customFormat="1" ht="12.75" customHeight="1" x14ac:dyDescent="0.2">
      <c r="B30" s="29" t="s">
        <v>101</v>
      </c>
      <c r="C30" s="10">
        <v>6.5637065637065603E-2</v>
      </c>
      <c r="D30" s="10">
        <v>6.7238912732474995E-2</v>
      </c>
      <c r="E30" s="10">
        <v>6.8750000000000006E-2</v>
      </c>
      <c r="F30" s="10">
        <v>6.6055930568948901E-2</v>
      </c>
      <c r="G30" s="10">
        <v>6.5620542082738903E-2</v>
      </c>
      <c r="H30" s="10">
        <v>6.8097014925373095E-2</v>
      </c>
      <c r="I30" s="10">
        <v>7.1428571428571397E-2</v>
      </c>
      <c r="J30" s="10">
        <v>7.1333628710677902E-2</v>
      </c>
      <c r="K30" s="10">
        <v>7.0504239178938E-2</v>
      </c>
      <c r="L30" s="10">
        <v>6.6934404283801902E-2</v>
      </c>
      <c r="M30" s="10">
        <v>6.6134043497558803E-2</v>
      </c>
      <c r="N30" s="10">
        <v>7.1175950486295297E-2</v>
      </c>
      <c r="O30" s="10">
        <v>6.6666666666666693E-2</v>
      </c>
    </row>
    <row r="31" spans="2:15" s="1" customFormat="1" ht="12.75" customHeight="1" x14ac:dyDescent="0.2">
      <c r="B31" s="29" t="s">
        <v>102</v>
      </c>
      <c r="C31" s="11">
        <v>5.3997194950911598E-2</v>
      </c>
      <c r="D31" s="11">
        <v>5.2447552447552503E-2</v>
      </c>
      <c r="E31" s="11">
        <v>5.4149085794655397E-2</v>
      </c>
      <c r="F31" s="11">
        <v>5.9972105997210597E-2</v>
      </c>
      <c r="G31" s="11">
        <v>5.8292852185982E-2</v>
      </c>
      <c r="H31" s="11">
        <v>5.7783820530251502E-2</v>
      </c>
      <c r="I31" s="11">
        <v>6.1639344262295101E-2</v>
      </c>
      <c r="J31" s="11">
        <v>5.9278350515463901E-2</v>
      </c>
      <c r="K31" s="11">
        <v>5.82901554404145E-2</v>
      </c>
      <c r="L31" s="11">
        <v>5.7729313662604198E-2</v>
      </c>
      <c r="M31" s="11">
        <v>5.8064516129032302E-2</v>
      </c>
      <c r="N31" s="11">
        <v>5.6796426292278199E-2</v>
      </c>
      <c r="O31" s="11">
        <v>5.6050955414012699E-2</v>
      </c>
    </row>
    <row r="32" spans="2:15" s="1" customFormat="1" ht="12.75" customHeight="1" x14ac:dyDescent="0.2">
      <c r="B32" s="29" t="s">
        <v>103</v>
      </c>
      <c r="C32" s="10">
        <v>7.3758865248227001E-2</v>
      </c>
      <c r="D32" s="10">
        <v>7.4647887323943701E-2</v>
      </c>
      <c r="E32" s="10">
        <v>7.5949367088607597E-2</v>
      </c>
      <c r="F32" s="10">
        <v>7.8347578347578301E-2</v>
      </c>
      <c r="G32" s="10">
        <v>7.5177304964539005E-2</v>
      </c>
      <c r="H32" s="10">
        <v>7.5862068965517199E-2</v>
      </c>
      <c r="I32" s="10">
        <v>7.1524966261808404E-2</v>
      </c>
      <c r="J32" s="10">
        <v>6.7215363511659798E-2</v>
      </c>
      <c r="K32" s="10">
        <v>7.2524407252440706E-2</v>
      </c>
      <c r="L32" s="10">
        <v>7.1030640668523701E-2</v>
      </c>
      <c r="M32" s="10">
        <v>7.7669902912621394E-2</v>
      </c>
      <c r="N32" s="10">
        <v>7.4175824175824204E-2</v>
      </c>
      <c r="O32" s="10">
        <v>6.98630136986301E-2</v>
      </c>
    </row>
    <row r="33" spans="2:15" s="1" customFormat="1" ht="12.75" customHeight="1" x14ac:dyDescent="0.2">
      <c r="B33" s="29" t="s">
        <v>104</v>
      </c>
      <c r="C33" s="11">
        <v>9.1434071222329202E-2</v>
      </c>
      <c r="D33" s="11">
        <v>8.5576923076923106E-2</v>
      </c>
      <c r="E33" s="11">
        <v>8.42105263157895E-2</v>
      </c>
      <c r="F33" s="11">
        <v>8.3984375E-2</v>
      </c>
      <c r="G33" s="11">
        <v>8.4372003835091094E-2</v>
      </c>
      <c r="H33" s="11">
        <v>9.0909090909090898E-2</v>
      </c>
      <c r="I33" s="11">
        <v>8.7476979742173097E-2</v>
      </c>
      <c r="J33" s="11">
        <v>8.9511754068716101E-2</v>
      </c>
      <c r="K33" s="11">
        <v>9.15684496826836E-2</v>
      </c>
      <c r="L33" s="11">
        <v>9.245960502693E-2</v>
      </c>
      <c r="M33" s="11">
        <v>9.33572710951526E-2</v>
      </c>
      <c r="N33" s="11">
        <v>9.4138543516873896E-2</v>
      </c>
      <c r="O33" s="11">
        <v>9.0501792114695306E-2</v>
      </c>
    </row>
    <row r="34" spans="2:15" s="1" customFormat="1" ht="12.75" customHeight="1" x14ac:dyDescent="0.2">
      <c r="B34" s="29" t="s">
        <v>105</v>
      </c>
      <c r="C34" s="10">
        <v>5.32544378698225E-2</v>
      </c>
      <c r="D34" s="10">
        <v>5.4497701904136601E-2</v>
      </c>
      <c r="E34" s="10">
        <v>5.5921052631578899E-2</v>
      </c>
      <c r="F34" s="10">
        <v>5.1451187335092297E-2</v>
      </c>
      <c r="G34" s="10">
        <v>5.3219448094612355E-2</v>
      </c>
      <c r="H34" s="10">
        <v>5.7161207450224794E-2</v>
      </c>
      <c r="I34" s="10">
        <v>5.7971014492753624E-2</v>
      </c>
      <c r="J34" s="10">
        <v>5.8385093167701865E-2</v>
      </c>
      <c r="K34" s="10">
        <v>5.9582309582309582E-2</v>
      </c>
      <c r="L34" s="10">
        <v>6.0292326431181487E-2</v>
      </c>
      <c r="M34" s="10">
        <v>5.8006042296072508E-2</v>
      </c>
      <c r="N34" s="10">
        <v>5.9107358262967431E-2</v>
      </c>
      <c r="O34" s="10">
        <v>5.8894230769230768E-2</v>
      </c>
    </row>
    <row r="35" spans="2:15" s="1" customFormat="1" ht="12.75" customHeight="1" x14ac:dyDescent="0.2">
      <c r="B35" s="29" t="s">
        <v>106</v>
      </c>
      <c r="C35" s="11">
        <v>9.9009900990099001E-2</v>
      </c>
      <c r="D35" s="11">
        <v>9.9337748344370896E-2</v>
      </c>
      <c r="E35" s="11">
        <v>9.83333333333333E-2</v>
      </c>
      <c r="F35" s="11">
        <v>9.6247960848287101E-2</v>
      </c>
      <c r="G35" s="11">
        <v>0.10457516339869299</v>
      </c>
      <c r="H35" s="11">
        <v>0.10433386837881201</v>
      </c>
      <c r="I35" s="11">
        <v>0.11111111111111099</v>
      </c>
      <c r="J35" s="11">
        <v>0.108955223880597</v>
      </c>
      <c r="K35" s="11">
        <v>0.10879284649776499</v>
      </c>
      <c r="L35" s="11">
        <v>0.112426035502959</v>
      </c>
      <c r="M35" s="11">
        <v>0.114035087719298</v>
      </c>
      <c r="N35" s="11">
        <v>0.114705882352941</v>
      </c>
      <c r="O35" s="11">
        <v>0.112081513828239</v>
      </c>
    </row>
    <row r="36" spans="2:15" s="1" customFormat="1" ht="12.75" customHeight="1" x14ac:dyDescent="0.2">
      <c r="B36" s="12" t="s">
        <v>192</v>
      </c>
      <c r="C36" s="14">
        <v>7.1215970961887504E-2</v>
      </c>
      <c r="D36" s="14">
        <v>7.0983178654292295E-2</v>
      </c>
      <c r="E36" s="14">
        <v>6.9936157864190399E-2</v>
      </c>
      <c r="F36" s="14">
        <v>6.9058557573105805E-2</v>
      </c>
      <c r="G36" s="14">
        <v>6.9518716577540093E-2</v>
      </c>
      <c r="H36" s="14">
        <v>7.0950754341019107E-2</v>
      </c>
      <c r="I36" s="14">
        <v>7.3571920165175497E-2</v>
      </c>
      <c r="J36" s="14">
        <v>7.4059030598429498E-2</v>
      </c>
      <c r="K36" s="14">
        <v>7.5191020352965002E-2</v>
      </c>
      <c r="L36" s="14">
        <v>7.3155985489721895E-2</v>
      </c>
      <c r="M36" s="14">
        <v>7.3441788846488595E-2</v>
      </c>
      <c r="N36" s="14">
        <v>7.3762277009420701E-2</v>
      </c>
      <c r="O36" s="14">
        <v>7.2082303427082606E-2</v>
      </c>
    </row>
    <row r="37" spans="2:15" s="1" customFormat="1" ht="13.35" customHeight="1" x14ac:dyDescent="0.2">
      <c r="B37" s="81" t="s">
        <v>280</v>
      </c>
      <c r="C37" s="81"/>
      <c r="D37" s="81"/>
      <c r="E37" s="81"/>
      <c r="F37" s="81"/>
      <c r="G37" s="81"/>
    </row>
    <row r="38" spans="2:15" s="1" customFormat="1" ht="17.649999999999999" customHeight="1" x14ac:dyDescent="0.15"/>
  </sheetData>
  <mergeCells count="4">
    <mergeCell ref="A2:O2"/>
    <mergeCell ref="B37:G37"/>
    <mergeCell ref="C21:O21"/>
    <mergeCell ref="C4:O4"/>
  </mergeCells>
  <pageMargins left="0.7" right="0.7" top="0.75" bottom="0.75" header="0.3" footer="0.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2"/>
  <sheetViews>
    <sheetView zoomScaleNormal="100" zoomScaleSheetLayoutView="110" workbookViewId="0">
      <selection activeCell="C35" sqref="C35"/>
    </sheetView>
  </sheetViews>
  <sheetFormatPr defaultRowHeight="12.75" x14ac:dyDescent="0.2"/>
  <cols>
    <col min="1" max="1" width="23.5703125" customWidth="1"/>
    <col min="2" max="14" width="7.85546875" customWidth="1"/>
    <col min="15" max="15" width="0.28515625" customWidth="1"/>
    <col min="16" max="16" width="3.85546875" customWidth="1"/>
    <col min="17" max="17" width="1.42578125" customWidth="1"/>
    <col min="18" max="18" width="4.7109375" customWidth="1"/>
  </cols>
  <sheetData>
    <row r="1" spans="1:17" s="1" customFormat="1" ht="18.2" customHeight="1" x14ac:dyDescent="0.15">
      <c r="A1" s="77" t="s">
        <v>196</v>
      </c>
      <c r="B1" s="77"/>
      <c r="C1" s="77"/>
      <c r="D1" s="77"/>
      <c r="E1" s="77"/>
      <c r="F1" s="77"/>
      <c r="G1" s="77"/>
      <c r="H1" s="77"/>
      <c r="I1" s="77"/>
      <c r="J1" s="77"/>
      <c r="K1" s="77"/>
      <c r="L1" s="77"/>
      <c r="M1" s="77"/>
      <c r="N1" s="77"/>
      <c r="O1" s="77"/>
      <c r="P1" s="77"/>
      <c r="Q1" s="77"/>
    </row>
    <row r="2" spans="1:17" s="1" customFormat="1" ht="18.2" customHeight="1" x14ac:dyDescent="0.15">
      <c r="A2" s="84" t="s">
        <v>184</v>
      </c>
      <c r="B2" s="84"/>
      <c r="C2" s="84"/>
      <c r="D2" s="84"/>
      <c r="E2" s="84"/>
      <c r="F2" s="84"/>
      <c r="G2" s="84"/>
      <c r="H2" s="84"/>
      <c r="I2" s="84"/>
      <c r="J2" s="84"/>
      <c r="K2" s="84"/>
      <c r="L2" s="84"/>
      <c r="M2" s="84"/>
      <c r="N2" s="84"/>
      <c r="O2" s="84"/>
      <c r="P2" s="84"/>
      <c r="Q2" s="84"/>
    </row>
    <row r="3" spans="1:17" s="1" customFormat="1" ht="9.6"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7">
        <v>177</v>
      </c>
      <c r="C5" s="17">
        <v>173</v>
      </c>
      <c r="D5" s="17">
        <v>173</v>
      </c>
      <c r="E5" s="17">
        <v>171</v>
      </c>
      <c r="F5" s="17">
        <v>168</v>
      </c>
      <c r="G5" s="17">
        <v>176</v>
      </c>
      <c r="H5" s="17">
        <v>191</v>
      </c>
      <c r="I5" s="17">
        <v>194</v>
      </c>
      <c r="J5" s="17">
        <v>191</v>
      </c>
      <c r="K5" s="17">
        <v>188</v>
      </c>
      <c r="L5" s="17">
        <v>190</v>
      </c>
      <c r="M5" s="17">
        <v>189</v>
      </c>
      <c r="N5" s="17">
        <v>191</v>
      </c>
    </row>
    <row r="6" spans="1:17" s="1" customFormat="1" ht="18.2" customHeight="1" x14ac:dyDescent="0.2">
      <c r="A6" s="7" t="s">
        <v>95</v>
      </c>
      <c r="B6" s="18">
        <v>155</v>
      </c>
      <c r="C6" s="18">
        <v>147</v>
      </c>
      <c r="D6" s="18">
        <v>145</v>
      </c>
      <c r="E6" s="18">
        <v>143</v>
      </c>
      <c r="F6" s="18">
        <v>140</v>
      </c>
      <c r="G6" s="18">
        <v>144</v>
      </c>
      <c r="H6" s="18">
        <v>158</v>
      </c>
      <c r="I6" s="18">
        <v>156</v>
      </c>
      <c r="J6" s="18">
        <v>162</v>
      </c>
      <c r="K6" s="18">
        <v>160</v>
      </c>
      <c r="L6" s="18">
        <v>162</v>
      </c>
      <c r="M6" s="18">
        <v>160</v>
      </c>
      <c r="N6" s="18">
        <v>167</v>
      </c>
    </row>
    <row r="7" spans="1:17" s="1" customFormat="1" ht="18.2" customHeight="1" x14ac:dyDescent="0.2">
      <c r="A7" s="7" t="s">
        <v>96</v>
      </c>
      <c r="B7" s="17">
        <v>439</v>
      </c>
      <c r="C7" s="17">
        <v>432</v>
      </c>
      <c r="D7" s="17">
        <v>428</v>
      </c>
      <c r="E7" s="17">
        <v>429</v>
      </c>
      <c r="F7" s="17">
        <v>429</v>
      </c>
      <c r="G7" s="17">
        <v>441</v>
      </c>
      <c r="H7" s="17">
        <v>472</v>
      </c>
      <c r="I7" s="17">
        <v>468</v>
      </c>
      <c r="J7" s="17">
        <v>459</v>
      </c>
      <c r="K7" s="17">
        <v>470</v>
      </c>
      <c r="L7" s="17">
        <v>466</v>
      </c>
      <c r="M7" s="17">
        <v>469</v>
      </c>
      <c r="N7" s="17">
        <v>469</v>
      </c>
    </row>
    <row r="8" spans="1:17" s="1" customFormat="1" ht="18.2" customHeight="1" x14ac:dyDescent="0.2">
      <c r="A8" s="7" t="s">
        <v>97</v>
      </c>
      <c r="B8" s="18">
        <v>367</v>
      </c>
      <c r="C8" s="18">
        <v>363</v>
      </c>
      <c r="D8" s="18">
        <v>362</v>
      </c>
      <c r="E8" s="18">
        <v>368</v>
      </c>
      <c r="F8" s="18">
        <v>372</v>
      </c>
      <c r="G8" s="18">
        <v>369</v>
      </c>
      <c r="H8" s="18">
        <v>399</v>
      </c>
      <c r="I8" s="18">
        <v>420</v>
      </c>
      <c r="J8" s="18">
        <v>433</v>
      </c>
      <c r="K8" s="18">
        <v>447</v>
      </c>
      <c r="L8" s="18">
        <v>446</v>
      </c>
      <c r="M8" s="18">
        <v>438</v>
      </c>
      <c r="N8" s="18">
        <v>441</v>
      </c>
    </row>
    <row r="9" spans="1:17" s="1" customFormat="1" ht="18.2" customHeight="1" x14ac:dyDescent="0.2">
      <c r="A9" s="7" t="s">
        <v>98</v>
      </c>
      <c r="B9" s="17">
        <v>387</v>
      </c>
      <c r="C9" s="17">
        <v>382</v>
      </c>
      <c r="D9" s="17">
        <v>388</v>
      </c>
      <c r="E9" s="17">
        <v>389</v>
      </c>
      <c r="F9" s="17">
        <v>394</v>
      </c>
      <c r="G9" s="17">
        <v>396</v>
      </c>
      <c r="H9" s="17">
        <v>428</v>
      </c>
      <c r="I9" s="17">
        <v>434</v>
      </c>
      <c r="J9" s="17">
        <v>434</v>
      </c>
      <c r="K9" s="17">
        <v>437</v>
      </c>
      <c r="L9" s="17">
        <v>443</v>
      </c>
      <c r="M9" s="17">
        <v>441</v>
      </c>
      <c r="N9" s="17">
        <v>438</v>
      </c>
    </row>
    <row r="10" spans="1:17" s="1" customFormat="1" ht="18.2" customHeight="1" x14ac:dyDescent="0.2">
      <c r="A10" s="7" t="s">
        <v>99</v>
      </c>
      <c r="B10" s="18">
        <v>365</v>
      </c>
      <c r="C10" s="18">
        <v>362</v>
      </c>
      <c r="D10" s="18">
        <v>369</v>
      </c>
      <c r="E10" s="18">
        <v>371</v>
      </c>
      <c r="F10" s="18">
        <v>362</v>
      </c>
      <c r="G10" s="18">
        <v>380</v>
      </c>
      <c r="H10" s="18">
        <v>406</v>
      </c>
      <c r="I10" s="18">
        <v>407</v>
      </c>
      <c r="J10" s="18">
        <v>407</v>
      </c>
      <c r="K10" s="18">
        <v>404</v>
      </c>
      <c r="L10" s="18">
        <v>408</v>
      </c>
      <c r="M10" s="18">
        <v>409</v>
      </c>
      <c r="N10" s="18">
        <v>410</v>
      </c>
    </row>
    <row r="11" spans="1:17" s="1" customFormat="1" ht="18.2" customHeight="1" x14ac:dyDescent="0.2">
      <c r="A11" s="7" t="s">
        <v>100</v>
      </c>
      <c r="B11" s="17">
        <v>554</v>
      </c>
      <c r="C11" s="17">
        <v>554</v>
      </c>
      <c r="D11" s="17">
        <v>553</v>
      </c>
      <c r="E11" s="17">
        <v>542</v>
      </c>
      <c r="F11" s="17">
        <v>545</v>
      </c>
      <c r="G11" s="17">
        <v>568</v>
      </c>
      <c r="H11" s="17">
        <v>600</v>
      </c>
      <c r="I11" s="17">
        <v>602</v>
      </c>
      <c r="J11" s="17">
        <v>602</v>
      </c>
      <c r="K11" s="17">
        <v>599</v>
      </c>
      <c r="L11" s="17">
        <v>592</v>
      </c>
      <c r="M11" s="17">
        <v>596</v>
      </c>
      <c r="N11" s="17">
        <v>600</v>
      </c>
    </row>
    <row r="12" spans="1:17" s="1" customFormat="1" ht="18.2" customHeight="1" x14ac:dyDescent="0.2">
      <c r="A12" s="7" t="s">
        <v>101</v>
      </c>
      <c r="B12" s="18">
        <v>689</v>
      </c>
      <c r="C12" s="18">
        <v>681</v>
      </c>
      <c r="D12" s="18">
        <v>676</v>
      </c>
      <c r="E12" s="18">
        <v>680</v>
      </c>
      <c r="F12" s="18">
        <v>675</v>
      </c>
      <c r="G12" s="18">
        <v>682</v>
      </c>
      <c r="H12" s="18">
        <v>740</v>
      </c>
      <c r="I12" s="18">
        <v>756</v>
      </c>
      <c r="J12" s="18">
        <v>772</v>
      </c>
      <c r="K12" s="18">
        <v>762</v>
      </c>
      <c r="L12" s="18">
        <v>750</v>
      </c>
      <c r="M12" s="18">
        <v>753</v>
      </c>
      <c r="N12" s="18">
        <v>751</v>
      </c>
    </row>
    <row r="13" spans="1:17" s="1" customFormat="1" ht="18.2" customHeight="1" x14ac:dyDescent="0.2">
      <c r="A13" s="7" t="s">
        <v>102</v>
      </c>
      <c r="B13" s="17">
        <v>467</v>
      </c>
      <c r="C13" s="17">
        <v>462</v>
      </c>
      <c r="D13" s="17">
        <v>462</v>
      </c>
      <c r="E13" s="17">
        <v>462</v>
      </c>
      <c r="F13" s="17">
        <v>443</v>
      </c>
      <c r="G13" s="17">
        <v>459</v>
      </c>
      <c r="H13" s="17">
        <v>505</v>
      </c>
      <c r="I13" s="17">
        <v>517</v>
      </c>
      <c r="J13" s="17">
        <v>508</v>
      </c>
      <c r="K13" s="17">
        <v>514</v>
      </c>
      <c r="L13" s="17">
        <v>512</v>
      </c>
      <c r="M13" s="17">
        <v>509</v>
      </c>
      <c r="N13" s="17">
        <v>519</v>
      </c>
    </row>
    <row r="14" spans="1:17" s="1" customFormat="1" ht="18.2" customHeight="1" x14ac:dyDescent="0.2">
      <c r="A14" s="7" t="s">
        <v>103</v>
      </c>
      <c r="B14" s="18">
        <v>217</v>
      </c>
      <c r="C14" s="18">
        <v>210</v>
      </c>
      <c r="D14" s="18">
        <v>214</v>
      </c>
      <c r="E14" s="18">
        <v>217</v>
      </c>
      <c r="F14" s="18">
        <v>223</v>
      </c>
      <c r="G14" s="18">
        <v>223</v>
      </c>
      <c r="H14" s="18">
        <v>240</v>
      </c>
      <c r="I14" s="18">
        <v>248</v>
      </c>
      <c r="J14" s="18">
        <v>250</v>
      </c>
      <c r="K14" s="18">
        <v>260</v>
      </c>
      <c r="L14" s="18">
        <v>264</v>
      </c>
      <c r="M14" s="18">
        <v>269</v>
      </c>
      <c r="N14" s="18">
        <v>267</v>
      </c>
    </row>
    <row r="15" spans="1:17" s="1" customFormat="1" ht="18.2" customHeight="1" x14ac:dyDescent="0.2">
      <c r="A15" s="7" t="s">
        <v>104</v>
      </c>
      <c r="B15" s="17">
        <v>473</v>
      </c>
      <c r="C15" s="17">
        <v>467</v>
      </c>
      <c r="D15" s="17">
        <v>462</v>
      </c>
      <c r="E15" s="17">
        <v>463</v>
      </c>
      <c r="F15" s="17">
        <v>459</v>
      </c>
      <c r="G15" s="17">
        <v>474</v>
      </c>
      <c r="H15" s="17">
        <v>511</v>
      </c>
      <c r="I15" s="17">
        <v>516</v>
      </c>
      <c r="J15" s="17">
        <v>528</v>
      </c>
      <c r="K15" s="17">
        <v>534</v>
      </c>
      <c r="L15" s="17">
        <v>529</v>
      </c>
      <c r="M15" s="17">
        <v>542</v>
      </c>
      <c r="N15" s="17">
        <v>540</v>
      </c>
    </row>
    <row r="16" spans="1:17" s="1" customFormat="1" ht="18.2" customHeight="1" x14ac:dyDescent="0.2">
      <c r="A16" s="7" t="s">
        <v>105</v>
      </c>
      <c r="B16" s="18">
        <v>545</v>
      </c>
      <c r="C16" s="18">
        <v>540</v>
      </c>
      <c r="D16" s="18">
        <v>531</v>
      </c>
      <c r="E16" s="18">
        <v>522</v>
      </c>
      <c r="F16" s="18">
        <v>523</v>
      </c>
      <c r="G16" s="70">
        <v>541</v>
      </c>
      <c r="H16" s="70">
        <v>604</v>
      </c>
      <c r="I16" s="70">
        <v>629</v>
      </c>
      <c r="J16" s="70">
        <v>617</v>
      </c>
      <c r="K16" s="70">
        <v>616</v>
      </c>
      <c r="L16" s="70">
        <v>622</v>
      </c>
      <c r="M16" s="70">
        <v>628</v>
      </c>
      <c r="N16" s="70">
        <v>631</v>
      </c>
    </row>
    <row r="17" spans="1:16" s="1" customFormat="1" ht="18.2" customHeight="1" x14ac:dyDescent="0.2">
      <c r="A17" s="7" t="s">
        <v>106</v>
      </c>
      <c r="B17" s="17">
        <v>219</v>
      </c>
      <c r="C17" s="17">
        <v>216</v>
      </c>
      <c r="D17" s="17">
        <v>217</v>
      </c>
      <c r="E17" s="17">
        <v>219</v>
      </c>
      <c r="F17" s="17">
        <v>221</v>
      </c>
      <c r="G17" s="17">
        <v>222</v>
      </c>
      <c r="H17" s="17">
        <v>234</v>
      </c>
      <c r="I17" s="17">
        <v>237</v>
      </c>
      <c r="J17" s="17">
        <v>240</v>
      </c>
      <c r="K17" s="17">
        <v>234</v>
      </c>
      <c r="L17" s="17">
        <v>230</v>
      </c>
      <c r="M17" s="17">
        <v>229</v>
      </c>
      <c r="N17" s="17">
        <v>231</v>
      </c>
    </row>
    <row r="18" spans="1:16" s="1" customFormat="1" ht="18.2" customHeight="1" x14ac:dyDescent="0.2">
      <c r="A18" s="12" t="s">
        <v>182</v>
      </c>
      <c r="B18" s="19">
        <v>5072</v>
      </c>
      <c r="C18" s="19">
        <v>5004</v>
      </c>
      <c r="D18" s="19">
        <v>4996</v>
      </c>
      <c r="E18" s="19">
        <v>4994</v>
      </c>
      <c r="F18" s="19">
        <v>4970</v>
      </c>
      <c r="G18" s="19">
        <v>5091</v>
      </c>
      <c r="H18" s="19">
        <v>5503</v>
      </c>
      <c r="I18" s="19">
        <v>5599</v>
      </c>
      <c r="J18" s="19">
        <v>5619</v>
      </c>
      <c r="K18" s="19">
        <v>5641</v>
      </c>
      <c r="L18" s="19">
        <v>5630</v>
      </c>
      <c r="M18" s="19">
        <v>5651</v>
      </c>
      <c r="N18" s="19">
        <v>5676</v>
      </c>
    </row>
    <row r="19" spans="1:16" s="1" customFormat="1" ht="4.3499999999999996" customHeight="1" x14ac:dyDescent="0.15"/>
    <row r="20" spans="1:16" s="1" customFormat="1" ht="45.95" customHeight="1" x14ac:dyDescent="0.15">
      <c r="A20" s="78" t="s">
        <v>197</v>
      </c>
      <c r="B20" s="78"/>
      <c r="C20" s="78"/>
      <c r="D20" s="78"/>
      <c r="E20" s="78"/>
      <c r="F20" s="78"/>
      <c r="G20" s="78"/>
      <c r="H20" s="78"/>
      <c r="I20" s="78"/>
      <c r="J20" s="78"/>
      <c r="K20" s="78"/>
      <c r="L20" s="78"/>
      <c r="M20" s="78"/>
      <c r="N20" s="78"/>
      <c r="O20" s="78"/>
      <c r="P20" s="78"/>
    </row>
    <row r="21" spans="1:16" s="1" customFormat="1" ht="14.85" customHeight="1" x14ac:dyDescent="0.15"/>
    <row r="22" spans="1:16" s="1" customFormat="1" ht="25.15" customHeight="1" x14ac:dyDescent="0.15">
      <c r="A22" s="78" t="s">
        <v>186</v>
      </c>
      <c r="B22" s="78"/>
      <c r="C22" s="78"/>
      <c r="D22" s="78"/>
      <c r="E22" s="78"/>
      <c r="F22" s="78"/>
      <c r="G22" s="78"/>
      <c r="H22" s="78"/>
      <c r="I22" s="78"/>
      <c r="J22" s="78"/>
      <c r="K22" s="78"/>
      <c r="L22" s="78"/>
      <c r="M22" s="78"/>
      <c r="N22" s="78"/>
      <c r="O22" s="78"/>
    </row>
  </sheetData>
  <mergeCells count="4">
    <mergeCell ref="A1:Q1"/>
    <mergeCell ref="A2:Q2"/>
    <mergeCell ref="A20:P20"/>
    <mergeCell ref="A22:O22"/>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3"/>
  <sheetViews>
    <sheetView zoomScaleNormal="100" zoomScaleSheetLayoutView="110" workbookViewId="0">
      <selection activeCell="C35" sqref="C35"/>
    </sheetView>
  </sheetViews>
  <sheetFormatPr defaultRowHeight="12.75" x14ac:dyDescent="0.2"/>
  <cols>
    <col min="1" max="1" width="23.5703125" customWidth="1"/>
    <col min="2" max="14" width="7.85546875" customWidth="1"/>
    <col min="15" max="15" width="4.7109375" customWidth="1"/>
    <col min="16" max="16" width="1" customWidth="1"/>
    <col min="17" max="17" width="5" customWidth="1"/>
  </cols>
  <sheetData>
    <row r="1" spans="1:16" s="1" customFormat="1" ht="18.2" customHeight="1" x14ac:dyDescent="0.15">
      <c r="A1" s="77" t="s">
        <v>198</v>
      </c>
      <c r="B1" s="77"/>
      <c r="C1" s="77"/>
      <c r="D1" s="77"/>
      <c r="E1" s="77"/>
      <c r="F1" s="77"/>
      <c r="G1" s="77"/>
      <c r="H1" s="77"/>
      <c r="I1" s="77"/>
      <c r="J1" s="77"/>
      <c r="K1" s="77"/>
      <c r="L1" s="77"/>
      <c r="M1" s="77"/>
      <c r="N1" s="77"/>
      <c r="O1" s="77"/>
      <c r="P1" s="77"/>
    </row>
    <row r="2" spans="1:16" s="1" customFormat="1" ht="18.2" customHeight="1" x14ac:dyDescent="0.15">
      <c r="A2" s="84" t="s">
        <v>184</v>
      </c>
      <c r="B2" s="84"/>
      <c r="C2" s="84"/>
      <c r="D2" s="84"/>
      <c r="E2" s="84"/>
      <c r="F2" s="84"/>
      <c r="G2" s="84"/>
      <c r="H2" s="84"/>
      <c r="I2" s="84"/>
      <c r="J2" s="84"/>
      <c r="K2" s="84"/>
      <c r="L2" s="84"/>
      <c r="M2" s="84"/>
      <c r="N2" s="84"/>
      <c r="O2" s="84"/>
      <c r="P2" s="84"/>
    </row>
    <row r="3" spans="1:16" s="1" customFormat="1" ht="9.6"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17" t="s">
        <v>281</v>
      </c>
      <c r="C5" s="17" t="s">
        <v>281</v>
      </c>
      <c r="D5" s="17">
        <v>4</v>
      </c>
      <c r="E5" s="17">
        <v>4</v>
      </c>
      <c r="F5" s="17">
        <v>9</v>
      </c>
      <c r="G5" s="17">
        <v>9</v>
      </c>
      <c r="H5" s="17">
        <v>6</v>
      </c>
      <c r="I5" s="17">
        <v>9</v>
      </c>
      <c r="J5" s="17">
        <v>10</v>
      </c>
      <c r="K5" s="17">
        <v>9</v>
      </c>
      <c r="L5" s="17">
        <v>4</v>
      </c>
      <c r="M5" s="17">
        <v>5</v>
      </c>
      <c r="N5" s="17">
        <v>7</v>
      </c>
    </row>
    <row r="6" spans="1:16" s="1" customFormat="1" ht="18.2" customHeight="1" x14ac:dyDescent="0.2">
      <c r="A6" s="7" t="s">
        <v>95</v>
      </c>
      <c r="B6" s="18" t="s">
        <v>281</v>
      </c>
      <c r="C6" s="18" t="s">
        <v>281</v>
      </c>
      <c r="D6" s="18">
        <v>7</v>
      </c>
      <c r="E6" s="18">
        <v>5</v>
      </c>
      <c r="F6" s="18">
        <v>5</v>
      </c>
      <c r="G6" s="18">
        <v>6</v>
      </c>
      <c r="H6" s="18">
        <v>6</v>
      </c>
      <c r="I6" s="18">
        <v>9</v>
      </c>
      <c r="J6" s="18">
        <v>10</v>
      </c>
      <c r="K6" s="18">
        <v>5</v>
      </c>
      <c r="L6" s="18">
        <v>6</v>
      </c>
      <c r="M6" s="18">
        <v>7</v>
      </c>
      <c r="N6" s="18">
        <v>9</v>
      </c>
    </row>
    <row r="7" spans="1:16" s="1" customFormat="1" ht="18.2" customHeight="1" x14ac:dyDescent="0.2">
      <c r="A7" s="7" t="s">
        <v>96</v>
      </c>
      <c r="B7" s="17">
        <v>53</v>
      </c>
      <c r="C7" s="17">
        <v>49</v>
      </c>
      <c r="D7" s="17">
        <v>40</v>
      </c>
      <c r="E7" s="17">
        <v>37</v>
      </c>
      <c r="F7" s="17">
        <v>43</v>
      </c>
      <c r="G7" s="17">
        <v>41</v>
      </c>
      <c r="H7" s="17">
        <v>42</v>
      </c>
      <c r="I7" s="17">
        <v>40</v>
      </c>
      <c r="J7" s="17">
        <v>44</v>
      </c>
      <c r="K7" s="17">
        <v>49</v>
      </c>
      <c r="L7" s="17">
        <v>44</v>
      </c>
      <c r="M7" s="17">
        <v>41</v>
      </c>
      <c r="N7" s="17">
        <v>39</v>
      </c>
    </row>
    <row r="8" spans="1:16" s="1" customFormat="1" ht="18.2" customHeight="1" x14ac:dyDescent="0.2">
      <c r="A8" s="7" t="s">
        <v>97</v>
      </c>
      <c r="B8" s="18">
        <v>35</v>
      </c>
      <c r="C8" s="18">
        <v>29</v>
      </c>
      <c r="D8" s="18">
        <v>30</v>
      </c>
      <c r="E8" s="18">
        <v>35</v>
      </c>
      <c r="F8" s="18">
        <v>40</v>
      </c>
      <c r="G8" s="18">
        <v>30</v>
      </c>
      <c r="H8" s="18">
        <v>27</v>
      </c>
      <c r="I8" s="18">
        <v>28</v>
      </c>
      <c r="J8" s="18">
        <v>26</v>
      </c>
      <c r="K8" s="18">
        <v>32</v>
      </c>
      <c r="L8" s="18">
        <v>40</v>
      </c>
      <c r="M8" s="18">
        <v>37</v>
      </c>
      <c r="N8" s="18">
        <v>31</v>
      </c>
    </row>
    <row r="9" spans="1:16" s="1" customFormat="1" ht="18.2" customHeight="1" x14ac:dyDescent="0.2">
      <c r="A9" s="7" t="s">
        <v>98</v>
      </c>
      <c r="B9" s="17">
        <v>23</v>
      </c>
      <c r="C9" s="17">
        <v>23</v>
      </c>
      <c r="D9" s="17">
        <v>21</v>
      </c>
      <c r="E9" s="17">
        <v>16</v>
      </c>
      <c r="F9" s="17">
        <v>25</v>
      </c>
      <c r="G9" s="17">
        <v>18</v>
      </c>
      <c r="H9" s="17">
        <v>16</v>
      </c>
      <c r="I9" s="17">
        <v>25</v>
      </c>
      <c r="J9" s="17">
        <v>25</v>
      </c>
      <c r="K9" s="17">
        <v>21</v>
      </c>
      <c r="L9" s="17">
        <v>23</v>
      </c>
      <c r="M9" s="17">
        <v>25</v>
      </c>
      <c r="N9" s="17">
        <v>28</v>
      </c>
    </row>
    <row r="10" spans="1:16" s="1" customFormat="1" ht="18.2" customHeight="1" x14ac:dyDescent="0.2">
      <c r="A10" s="7" t="s">
        <v>99</v>
      </c>
      <c r="B10" s="18">
        <v>19</v>
      </c>
      <c r="C10" s="18">
        <v>16</v>
      </c>
      <c r="D10" s="18">
        <v>20</v>
      </c>
      <c r="E10" s="18">
        <v>16</v>
      </c>
      <c r="F10" s="18">
        <v>19</v>
      </c>
      <c r="G10" s="18">
        <v>16</v>
      </c>
      <c r="H10" s="18">
        <v>17</v>
      </c>
      <c r="I10" s="18">
        <v>19</v>
      </c>
      <c r="J10" s="18">
        <v>18</v>
      </c>
      <c r="K10" s="18">
        <v>16</v>
      </c>
      <c r="L10" s="18">
        <v>20</v>
      </c>
      <c r="M10" s="18">
        <v>20</v>
      </c>
      <c r="N10" s="18">
        <v>22</v>
      </c>
    </row>
    <row r="11" spans="1:16" s="1" customFormat="1" ht="18.2" customHeight="1" x14ac:dyDescent="0.2">
      <c r="A11" s="7" t="s">
        <v>100</v>
      </c>
      <c r="B11" s="17">
        <v>37</v>
      </c>
      <c r="C11" s="17">
        <v>33</v>
      </c>
      <c r="D11" s="17">
        <v>25</v>
      </c>
      <c r="E11" s="17">
        <v>34</v>
      </c>
      <c r="F11" s="17">
        <v>31</v>
      </c>
      <c r="G11" s="17">
        <v>26</v>
      </c>
      <c r="H11" s="17">
        <v>31</v>
      </c>
      <c r="I11" s="17">
        <v>50</v>
      </c>
      <c r="J11" s="17">
        <v>46</v>
      </c>
      <c r="K11" s="17">
        <v>43</v>
      </c>
      <c r="L11" s="17">
        <v>37</v>
      </c>
      <c r="M11" s="17">
        <v>43</v>
      </c>
      <c r="N11" s="17">
        <v>49</v>
      </c>
    </row>
    <row r="12" spans="1:16" s="1" customFormat="1" ht="18.2" customHeight="1" x14ac:dyDescent="0.2">
      <c r="A12" s="7" t="s">
        <v>101</v>
      </c>
      <c r="B12" s="18">
        <v>44</v>
      </c>
      <c r="C12" s="18">
        <v>48</v>
      </c>
      <c r="D12" s="18">
        <v>47</v>
      </c>
      <c r="E12" s="18">
        <v>49</v>
      </c>
      <c r="F12" s="18">
        <v>45</v>
      </c>
      <c r="G12" s="18">
        <v>47</v>
      </c>
      <c r="H12" s="18">
        <v>46</v>
      </c>
      <c r="I12" s="18">
        <v>52</v>
      </c>
      <c r="J12" s="18">
        <v>51</v>
      </c>
      <c r="K12" s="18">
        <v>52</v>
      </c>
      <c r="L12" s="18">
        <v>41</v>
      </c>
      <c r="M12" s="18">
        <v>43</v>
      </c>
      <c r="N12" s="18">
        <v>54</v>
      </c>
    </row>
    <row r="13" spans="1:16" s="1" customFormat="1" ht="18.2" customHeight="1" x14ac:dyDescent="0.2">
      <c r="A13" s="7" t="s">
        <v>102</v>
      </c>
      <c r="B13" s="17">
        <v>24</v>
      </c>
      <c r="C13" s="17">
        <v>25</v>
      </c>
      <c r="D13" s="17">
        <v>15</v>
      </c>
      <c r="E13" s="17">
        <v>23</v>
      </c>
      <c r="F13" s="17">
        <v>34</v>
      </c>
      <c r="G13" s="17">
        <v>25</v>
      </c>
      <c r="H13" s="17">
        <v>19</v>
      </c>
      <c r="I13" s="17">
        <v>21</v>
      </c>
      <c r="J13" s="17">
        <v>21</v>
      </c>
      <c r="K13" s="17">
        <v>18</v>
      </c>
      <c r="L13" s="17">
        <v>20</v>
      </c>
      <c r="M13" s="17">
        <v>18</v>
      </c>
      <c r="N13" s="17">
        <v>14</v>
      </c>
    </row>
    <row r="14" spans="1:16" s="1" customFormat="1" ht="18.2" customHeight="1" x14ac:dyDescent="0.2">
      <c r="A14" s="7" t="s">
        <v>103</v>
      </c>
      <c r="B14" s="18">
        <v>13</v>
      </c>
      <c r="C14" s="18">
        <v>10</v>
      </c>
      <c r="D14" s="18">
        <v>6</v>
      </c>
      <c r="E14" s="18">
        <v>8</v>
      </c>
      <c r="F14" s="18">
        <v>12</v>
      </c>
      <c r="G14" s="18">
        <v>13</v>
      </c>
      <c r="H14" s="18">
        <v>8</v>
      </c>
      <c r="I14" s="18">
        <v>6</v>
      </c>
      <c r="J14" s="18">
        <v>10</v>
      </c>
      <c r="K14" s="18">
        <v>5</v>
      </c>
      <c r="L14" s="18">
        <v>7</v>
      </c>
      <c r="M14" s="18">
        <v>8</v>
      </c>
      <c r="N14" s="18">
        <v>6</v>
      </c>
    </row>
    <row r="15" spans="1:16" s="1" customFormat="1" ht="18.2" customHeight="1" x14ac:dyDescent="0.2">
      <c r="A15" s="7" t="s">
        <v>104</v>
      </c>
      <c r="B15" s="17">
        <v>24</v>
      </c>
      <c r="C15" s="17">
        <v>19</v>
      </c>
      <c r="D15" s="17">
        <v>15</v>
      </c>
      <c r="E15" s="17">
        <v>18</v>
      </c>
      <c r="F15" s="17">
        <v>22</v>
      </c>
      <c r="G15" s="17">
        <v>24</v>
      </c>
      <c r="H15" s="17">
        <v>21</v>
      </c>
      <c r="I15" s="17">
        <v>22</v>
      </c>
      <c r="J15" s="17">
        <v>24</v>
      </c>
      <c r="K15" s="17">
        <v>25</v>
      </c>
      <c r="L15" s="17">
        <v>24</v>
      </c>
      <c r="M15" s="17">
        <v>23</v>
      </c>
      <c r="N15" s="17">
        <v>19</v>
      </c>
    </row>
    <row r="16" spans="1:16" s="1" customFormat="1" ht="18.2" customHeight="1" x14ac:dyDescent="0.2">
      <c r="A16" s="7" t="s">
        <v>105</v>
      </c>
      <c r="B16" s="18">
        <v>31</v>
      </c>
      <c r="C16" s="18">
        <v>37</v>
      </c>
      <c r="D16" s="18">
        <v>37</v>
      </c>
      <c r="E16" s="18">
        <v>35</v>
      </c>
      <c r="F16" s="18">
        <v>35</v>
      </c>
      <c r="G16" s="70">
        <v>29</v>
      </c>
      <c r="H16" s="70">
        <v>19</v>
      </c>
      <c r="I16" s="70">
        <v>31</v>
      </c>
      <c r="J16" s="70">
        <v>35</v>
      </c>
      <c r="K16" s="70">
        <v>32</v>
      </c>
      <c r="L16" s="70">
        <v>28</v>
      </c>
      <c r="M16" s="70">
        <v>31</v>
      </c>
      <c r="N16" s="70">
        <v>37</v>
      </c>
    </row>
    <row r="17" spans="1:14" s="1" customFormat="1" ht="18.2" customHeight="1" x14ac:dyDescent="0.2">
      <c r="A17" s="7" t="s">
        <v>106</v>
      </c>
      <c r="B17" s="17">
        <v>12</v>
      </c>
      <c r="C17" s="17">
        <v>13</v>
      </c>
      <c r="D17" s="17">
        <v>11</v>
      </c>
      <c r="E17" s="17">
        <v>13</v>
      </c>
      <c r="F17" s="17">
        <v>13</v>
      </c>
      <c r="G17" s="17">
        <v>13</v>
      </c>
      <c r="H17" s="17">
        <v>15</v>
      </c>
      <c r="I17" s="17">
        <v>13</v>
      </c>
      <c r="J17" s="17">
        <v>18</v>
      </c>
      <c r="K17" s="17">
        <v>23</v>
      </c>
      <c r="L17" s="17">
        <v>18</v>
      </c>
      <c r="M17" s="17">
        <v>17</v>
      </c>
      <c r="N17" s="17">
        <v>22</v>
      </c>
    </row>
    <row r="18" spans="1:14" s="1" customFormat="1" ht="18.2" customHeight="1" x14ac:dyDescent="0.2">
      <c r="A18" s="12" t="s">
        <v>182</v>
      </c>
      <c r="B18" s="19">
        <v>322</v>
      </c>
      <c r="C18" s="19">
        <v>310</v>
      </c>
      <c r="D18" s="19">
        <v>279</v>
      </c>
      <c r="E18" s="19">
        <v>293</v>
      </c>
      <c r="F18" s="19">
        <v>333</v>
      </c>
      <c r="G18" s="19">
        <v>297</v>
      </c>
      <c r="H18" s="19">
        <v>273</v>
      </c>
      <c r="I18" s="19">
        <v>325</v>
      </c>
      <c r="J18" s="19">
        <v>338</v>
      </c>
      <c r="K18" s="19">
        <v>330</v>
      </c>
      <c r="L18" s="19">
        <v>312</v>
      </c>
      <c r="M18" s="19">
        <v>318</v>
      </c>
      <c r="N18" s="19">
        <v>338</v>
      </c>
    </row>
    <row r="19" spans="1:14" s="1" customFormat="1" ht="12.2" customHeight="1" x14ac:dyDescent="0.15"/>
    <row r="20" spans="1:14" s="1" customFormat="1" ht="13.35" customHeight="1" x14ac:dyDescent="0.15">
      <c r="A20" s="80" t="s">
        <v>199</v>
      </c>
      <c r="B20" s="80"/>
      <c r="C20" s="80"/>
      <c r="D20" s="80"/>
      <c r="E20" s="80"/>
      <c r="F20" s="80"/>
      <c r="G20" s="80"/>
      <c r="H20" s="80"/>
      <c r="I20" s="80"/>
      <c r="J20" s="80"/>
      <c r="K20" s="80"/>
      <c r="L20" s="80"/>
      <c r="M20" s="80"/>
      <c r="N20" s="80"/>
    </row>
    <row r="21" spans="1:14" s="1" customFormat="1" ht="2.65" customHeight="1" x14ac:dyDescent="0.15"/>
    <row r="22" spans="1:14" s="1" customFormat="1" ht="30.4" customHeight="1" x14ac:dyDescent="0.15">
      <c r="A22" s="78" t="s">
        <v>186</v>
      </c>
      <c r="B22" s="78"/>
      <c r="C22" s="78"/>
      <c r="D22" s="78"/>
      <c r="E22" s="78"/>
      <c r="F22" s="78"/>
      <c r="G22" s="78"/>
      <c r="H22" s="78"/>
      <c r="I22" s="78"/>
      <c r="J22" s="78"/>
      <c r="K22" s="78"/>
      <c r="L22" s="78"/>
      <c r="M22" s="78"/>
      <c r="N22" s="78"/>
    </row>
    <row r="23" spans="1:14" s="1" customFormat="1" ht="28.7" customHeight="1" x14ac:dyDescent="0.15"/>
  </sheetData>
  <mergeCells count="4">
    <mergeCell ref="A1:P1"/>
    <mergeCell ref="A2:P2"/>
    <mergeCell ref="A20:N20"/>
    <mergeCell ref="A22:N22"/>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
  <sheetViews>
    <sheetView zoomScaleNormal="100" zoomScaleSheetLayoutView="110" workbookViewId="0">
      <selection activeCell="C35" sqref="C35"/>
    </sheetView>
  </sheetViews>
  <sheetFormatPr defaultRowHeight="12.75" x14ac:dyDescent="0.2"/>
  <cols>
    <col min="1" max="1" width="25.85546875" customWidth="1"/>
    <col min="2" max="2" width="9.42578125" customWidth="1"/>
    <col min="3" max="3" width="8.85546875" customWidth="1"/>
    <col min="4" max="4" width="5" customWidth="1"/>
    <col min="5" max="6" width="9.140625" customWidth="1"/>
    <col min="7" max="7" width="4.7109375" customWidth="1"/>
    <col min="8" max="8" width="9.140625" customWidth="1"/>
    <col min="9" max="9" width="7.42578125" customWidth="1"/>
    <col min="10" max="10" width="5.140625" customWidth="1"/>
    <col min="11" max="11" width="4.7109375" customWidth="1"/>
  </cols>
  <sheetData>
    <row r="1" spans="1:10" s="1" customFormat="1" ht="38.85" customHeight="1" x14ac:dyDescent="0.15">
      <c r="A1" s="77" t="s">
        <v>79</v>
      </c>
      <c r="B1" s="77"/>
      <c r="C1" s="77"/>
      <c r="D1" s="77"/>
      <c r="E1" s="77"/>
      <c r="F1" s="77"/>
      <c r="G1" s="77"/>
      <c r="H1" s="77"/>
    </row>
    <row r="2" spans="1:10" s="1" customFormat="1" ht="9.6" customHeight="1" x14ac:dyDescent="0.15"/>
    <row r="3" spans="1:10" s="1" customFormat="1" ht="14.45" customHeight="1" x14ac:dyDescent="0.15">
      <c r="B3" s="80" t="s">
        <v>80</v>
      </c>
      <c r="C3" s="80"/>
      <c r="E3" s="15" t="s">
        <v>81</v>
      </c>
      <c r="H3" s="80" t="s">
        <v>82</v>
      </c>
      <c r="I3" s="80"/>
      <c r="J3" s="80"/>
    </row>
    <row r="4" spans="1:10" s="1" customFormat="1" ht="12.2" customHeight="1" x14ac:dyDescent="0.15">
      <c r="H4" s="80"/>
      <c r="I4" s="80"/>
      <c r="J4" s="80"/>
    </row>
    <row r="5" spans="1:10" s="1" customFormat="1" ht="19.149999999999999" customHeight="1" x14ac:dyDescent="0.2">
      <c r="A5" s="5" t="s">
        <v>65</v>
      </c>
      <c r="B5" s="6" t="s">
        <v>66</v>
      </c>
      <c r="C5" s="6" t="s">
        <v>67</v>
      </c>
      <c r="E5" s="6" t="s">
        <v>66</v>
      </c>
      <c r="F5" s="6" t="s">
        <v>67</v>
      </c>
      <c r="H5" s="6" t="s">
        <v>66</v>
      </c>
      <c r="I5" s="6" t="s">
        <v>67</v>
      </c>
    </row>
    <row r="6" spans="1:10" s="1" customFormat="1" ht="18.2" customHeight="1" x14ac:dyDescent="0.2">
      <c r="A6" s="7" t="s">
        <v>68</v>
      </c>
      <c r="B6" s="8">
        <v>1700</v>
      </c>
      <c r="C6" s="8">
        <v>1743</v>
      </c>
      <c r="E6" s="9">
        <v>43446</v>
      </c>
      <c r="F6" s="74">
        <v>42839</v>
      </c>
      <c r="H6" s="10">
        <f>B6/E6</f>
        <v>3.9129033743037334E-2</v>
      </c>
      <c r="I6" s="10">
        <f t="shared" ref="I6:I11" si="0">C6/F6</f>
        <v>4.0687224258269337E-2</v>
      </c>
    </row>
    <row r="7" spans="1:10" s="1" customFormat="1" ht="18.2" customHeight="1" x14ac:dyDescent="0.2">
      <c r="A7" s="7" t="s">
        <v>69</v>
      </c>
      <c r="B7" s="8">
        <v>2980</v>
      </c>
      <c r="C7" s="8">
        <v>3178</v>
      </c>
      <c r="E7" s="8">
        <v>39196</v>
      </c>
      <c r="F7" s="75">
        <v>39509</v>
      </c>
      <c r="H7" s="11">
        <f t="shared" ref="H7:H11" si="1">B7/E7</f>
        <v>7.6028166139401984E-2</v>
      </c>
      <c r="I7" s="11">
        <f t="shared" si="0"/>
        <v>8.0437368700802342E-2</v>
      </c>
    </row>
    <row r="8" spans="1:10" s="1" customFormat="1" ht="18.2" customHeight="1" x14ac:dyDescent="0.2">
      <c r="A8" s="7" t="s">
        <v>70</v>
      </c>
      <c r="B8" s="8">
        <v>4308</v>
      </c>
      <c r="C8" s="8">
        <v>4126</v>
      </c>
      <c r="E8" s="9">
        <v>30939</v>
      </c>
      <c r="F8" s="74">
        <v>28629</v>
      </c>
      <c r="H8" s="10">
        <f t="shared" si="1"/>
        <v>0.13924173373412199</v>
      </c>
      <c r="I8" s="10">
        <f t="shared" si="0"/>
        <v>0.14411959900799889</v>
      </c>
    </row>
    <row r="9" spans="1:10" s="1" customFormat="1" ht="18.2" customHeight="1" x14ac:dyDescent="0.2">
      <c r="A9" s="7" t="s">
        <v>71</v>
      </c>
      <c r="B9" s="8">
        <v>5005</v>
      </c>
      <c r="C9" s="8">
        <v>5190</v>
      </c>
      <c r="E9" s="8">
        <v>17412</v>
      </c>
      <c r="F9" s="75">
        <v>16931</v>
      </c>
      <c r="H9" s="11">
        <f t="shared" si="1"/>
        <v>0.28744543992648747</v>
      </c>
      <c r="I9" s="11">
        <f t="shared" si="0"/>
        <v>0.30653830252200104</v>
      </c>
    </row>
    <row r="10" spans="1:10" s="1" customFormat="1" ht="18.2" customHeight="1" x14ac:dyDescent="0.2">
      <c r="A10" s="7" t="s">
        <v>72</v>
      </c>
      <c r="B10" s="8">
        <v>5667</v>
      </c>
      <c r="C10" s="8">
        <v>6062</v>
      </c>
      <c r="E10" s="9">
        <v>10558</v>
      </c>
      <c r="F10" s="74">
        <v>10792</v>
      </c>
      <c r="H10" s="10">
        <f t="shared" si="1"/>
        <v>0.53674938435309716</v>
      </c>
      <c r="I10" s="10">
        <f t="shared" si="0"/>
        <v>0.56171237954040032</v>
      </c>
    </row>
    <row r="11" spans="1:10" s="1" customFormat="1" ht="18.2" customHeight="1" x14ac:dyDescent="0.2">
      <c r="A11" s="7" t="s">
        <v>73</v>
      </c>
      <c r="B11" s="8">
        <v>7108</v>
      </c>
      <c r="C11" s="8">
        <v>7572</v>
      </c>
      <c r="E11" s="8">
        <v>8234</v>
      </c>
      <c r="F11" s="75">
        <v>8612</v>
      </c>
      <c r="H11" s="11">
        <f t="shared" si="1"/>
        <v>0.863249939276172</v>
      </c>
      <c r="I11" s="11">
        <f t="shared" si="0"/>
        <v>0.87923827217835582</v>
      </c>
    </row>
    <row r="12" spans="1:10" s="1" customFormat="1" ht="11.1" customHeight="1" x14ac:dyDescent="0.15">
      <c r="F12" s="76"/>
    </row>
    <row r="13" spans="1:10" s="1" customFormat="1" ht="18.2" customHeight="1" x14ac:dyDescent="0.2">
      <c r="A13" s="12" t="s">
        <v>74</v>
      </c>
      <c r="B13" s="13">
        <v>26768</v>
      </c>
      <c r="C13" s="13">
        <v>27871</v>
      </c>
      <c r="E13" s="13">
        <f>SUM(E6:E11)</f>
        <v>149785</v>
      </c>
      <c r="F13" s="13">
        <f>SUM(F6:F11)</f>
        <v>147312</v>
      </c>
      <c r="H13" s="14">
        <f t="shared" ref="H13" si="2">B13/E13</f>
        <v>0.17870948359315017</v>
      </c>
      <c r="I13" s="14">
        <f t="shared" ref="I13" si="3">C13/F13</f>
        <v>0.18919707830998153</v>
      </c>
    </row>
    <row r="14" spans="1:10" s="1" customFormat="1" ht="9" customHeight="1" x14ac:dyDescent="0.15">
      <c r="F14" s="76"/>
    </row>
    <row r="15" spans="1:10" s="1" customFormat="1" ht="18.2" customHeight="1" x14ac:dyDescent="0.2">
      <c r="A15" s="7" t="s">
        <v>75</v>
      </c>
      <c r="B15" s="9">
        <v>8988</v>
      </c>
      <c r="C15" s="9">
        <v>9047</v>
      </c>
      <c r="E15" s="9">
        <f>SUM(E6:E8)</f>
        <v>113581</v>
      </c>
      <c r="F15" s="9">
        <f>SUM(F6:F8)</f>
        <v>110977</v>
      </c>
      <c r="H15" s="10">
        <f t="shared" ref="H15:H16" si="4">B15/E15</f>
        <v>7.9132953574981735E-2</v>
      </c>
      <c r="I15" s="10">
        <f t="shared" ref="I15:I16" si="5">C15/F15</f>
        <v>8.1521396325364717E-2</v>
      </c>
    </row>
    <row r="16" spans="1:10" s="1" customFormat="1" ht="18.2" customHeight="1" x14ac:dyDescent="0.2">
      <c r="A16" s="7" t="s">
        <v>76</v>
      </c>
      <c r="B16" s="8">
        <v>17780</v>
      </c>
      <c r="C16" s="8">
        <v>18824</v>
      </c>
      <c r="E16" s="9">
        <f>SUM(E9:E11)</f>
        <v>36204</v>
      </c>
      <c r="F16" s="9">
        <f>SUM(F9:F11)</f>
        <v>36335</v>
      </c>
      <c r="H16" s="10">
        <f t="shared" si="4"/>
        <v>0.49110595514307809</v>
      </c>
      <c r="I16" s="10">
        <f t="shared" si="5"/>
        <v>0.51806797853309483</v>
      </c>
    </row>
    <row r="17" spans="1:9" s="1" customFormat="1" ht="68.849999999999994" customHeight="1" x14ac:dyDescent="0.15">
      <c r="A17" s="78" t="s">
        <v>77</v>
      </c>
      <c r="B17" s="78"/>
      <c r="C17" s="78"/>
      <c r="D17" s="78"/>
      <c r="E17" s="78"/>
      <c r="F17" s="78"/>
      <c r="G17" s="78"/>
      <c r="H17" s="78"/>
      <c r="I17" s="78"/>
    </row>
    <row r="18" spans="1:9" s="1" customFormat="1" ht="53.25" customHeight="1" x14ac:dyDescent="0.2">
      <c r="A18" s="79" t="s">
        <v>78</v>
      </c>
      <c r="B18" s="79"/>
      <c r="C18" s="79"/>
      <c r="D18" s="79"/>
      <c r="E18" s="79"/>
      <c r="F18" s="79"/>
      <c r="G18" s="79"/>
      <c r="H18" s="79"/>
      <c r="I18" s="79"/>
    </row>
  </sheetData>
  <mergeCells count="5">
    <mergeCell ref="A1:H1"/>
    <mergeCell ref="A17:I17"/>
    <mergeCell ref="A18:I18"/>
    <mergeCell ref="B3:C3"/>
    <mergeCell ref="H3:J4"/>
  </mergeCell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3"/>
  <sheetViews>
    <sheetView zoomScaleNormal="100" zoomScaleSheetLayoutView="110" workbookViewId="0">
      <selection activeCell="C35" sqref="C35"/>
    </sheetView>
  </sheetViews>
  <sheetFormatPr defaultRowHeight="12.75" x14ac:dyDescent="0.2"/>
  <cols>
    <col min="1" max="1" width="23.5703125" customWidth="1"/>
    <col min="2" max="3" width="14.7109375" customWidth="1"/>
    <col min="4" max="4" width="16.42578125" customWidth="1"/>
    <col min="5" max="6" width="14.7109375" customWidth="1"/>
    <col min="7" max="7" width="16.42578125" customWidth="1"/>
    <col min="8" max="8" width="13.85546875" customWidth="1"/>
    <col min="9" max="9" width="4.7109375" customWidth="1"/>
  </cols>
  <sheetData>
    <row r="1" spans="1:8" s="1" customFormat="1" ht="30.4" customHeight="1" x14ac:dyDescent="0.15">
      <c r="A1" s="77" t="s">
        <v>203</v>
      </c>
      <c r="B1" s="77"/>
      <c r="C1" s="77"/>
      <c r="D1" s="77"/>
      <c r="E1" s="77"/>
      <c r="F1" s="77"/>
      <c r="G1" s="77"/>
      <c r="H1" s="77"/>
    </row>
    <row r="2" spans="1:8" s="1" customFormat="1" ht="15.95" customHeight="1" x14ac:dyDescent="0.2">
      <c r="A2" s="90" t="s">
        <v>204</v>
      </c>
      <c r="B2" s="90"/>
      <c r="C2" s="90"/>
      <c r="D2" s="90"/>
      <c r="E2" s="90"/>
      <c r="F2" s="90"/>
      <c r="G2" s="90"/>
      <c r="H2" s="90"/>
    </row>
    <row r="3" spans="1:8" s="1" customFormat="1" ht="19.149999999999999" customHeight="1" x14ac:dyDescent="0.15"/>
    <row r="4" spans="1:8" s="1" customFormat="1" ht="18.2" customHeight="1" x14ac:dyDescent="0.2">
      <c r="A4" s="16"/>
      <c r="B4" s="12" t="s">
        <v>66</v>
      </c>
      <c r="C4" s="52"/>
      <c r="D4" s="52"/>
      <c r="E4" s="12" t="s">
        <v>67</v>
      </c>
      <c r="F4" s="52"/>
      <c r="G4" s="52"/>
    </row>
    <row r="5" spans="1:8" s="1" customFormat="1" ht="18.2" customHeight="1" x14ac:dyDescent="0.2">
      <c r="A5" s="16"/>
      <c r="B5" s="29" t="s">
        <v>200</v>
      </c>
      <c r="C5" s="29" t="s">
        <v>201</v>
      </c>
      <c r="D5" s="29" t="s">
        <v>202</v>
      </c>
      <c r="E5" s="29" t="s">
        <v>200</v>
      </c>
      <c r="F5" s="29" t="s">
        <v>201</v>
      </c>
      <c r="G5" s="29" t="s">
        <v>202</v>
      </c>
    </row>
    <row r="6" spans="1:8" s="1" customFormat="1" ht="14.45" customHeight="1" x14ac:dyDescent="0.2">
      <c r="A6" s="29" t="s">
        <v>94</v>
      </c>
      <c r="B6" s="17">
        <v>46</v>
      </c>
      <c r="C6" s="17">
        <v>4</v>
      </c>
      <c r="D6" s="53">
        <v>11.5</v>
      </c>
      <c r="E6" s="17">
        <v>81</v>
      </c>
      <c r="F6" s="17">
        <v>7</v>
      </c>
      <c r="G6" s="53">
        <v>11.571428571428571</v>
      </c>
    </row>
    <row r="7" spans="1:8" s="1" customFormat="1" ht="14.45" customHeight="1" x14ac:dyDescent="0.2">
      <c r="A7" s="29" t="s">
        <v>95</v>
      </c>
      <c r="B7" s="18">
        <v>27</v>
      </c>
      <c r="C7" s="18">
        <v>3</v>
      </c>
      <c r="D7" s="54">
        <v>9</v>
      </c>
      <c r="E7" s="18">
        <v>114</v>
      </c>
      <c r="F7" s="18">
        <v>9</v>
      </c>
      <c r="G7" s="54">
        <v>12.666666666666666</v>
      </c>
    </row>
    <row r="8" spans="1:8" s="1" customFormat="1" ht="14.45" customHeight="1" x14ac:dyDescent="0.2">
      <c r="A8" s="29" t="s">
        <v>96</v>
      </c>
      <c r="B8" s="17">
        <v>705</v>
      </c>
      <c r="C8" s="17">
        <v>53</v>
      </c>
      <c r="D8" s="53">
        <v>13.3018867924528</v>
      </c>
      <c r="E8" s="17">
        <v>414</v>
      </c>
      <c r="F8" s="17">
        <v>39</v>
      </c>
      <c r="G8" s="53">
        <v>10.615384615384615</v>
      </c>
    </row>
    <row r="9" spans="1:8" s="1" customFormat="1" ht="14.45" customHeight="1" x14ac:dyDescent="0.2">
      <c r="A9" s="29" t="s">
        <v>97</v>
      </c>
      <c r="B9" s="18">
        <v>385</v>
      </c>
      <c r="C9" s="18">
        <v>35</v>
      </c>
      <c r="D9" s="54">
        <v>11</v>
      </c>
      <c r="E9" s="18">
        <v>372</v>
      </c>
      <c r="F9" s="18">
        <v>31</v>
      </c>
      <c r="G9" s="54">
        <v>12</v>
      </c>
    </row>
    <row r="10" spans="1:8" s="1" customFormat="1" ht="14.45" customHeight="1" x14ac:dyDescent="0.2">
      <c r="A10" s="29" t="s">
        <v>98</v>
      </c>
      <c r="B10" s="17">
        <v>261</v>
      </c>
      <c r="C10" s="17">
        <v>23</v>
      </c>
      <c r="D10" s="53">
        <v>11.3478260869565</v>
      </c>
      <c r="E10" s="17">
        <v>263</v>
      </c>
      <c r="F10" s="17">
        <v>28</v>
      </c>
      <c r="G10" s="53">
        <v>9.3928571428571423</v>
      </c>
    </row>
    <row r="11" spans="1:8" s="1" customFormat="1" ht="14.45" customHeight="1" x14ac:dyDescent="0.2">
      <c r="A11" s="29" t="s">
        <v>99</v>
      </c>
      <c r="B11" s="18">
        <v>232</v>
      </c>
      <c r="C11" s="18">
        <v>19</v>
      </c>
      <c r="D11" s="54">
        <v>12.210526315789499</v>
      </c>
      <c r="E11" s="18">
        <v>215</v>
      </c>
      <c r="F11" s="18">
        <v>22</v>
      </c>
      <c r="G11" s="54">
        <v>9.7727272727272734</v>
      </c>
    </row>
    <row r="12" spans="1:8" s="1" customFormat="1" ht="14.45" customHeight="1" x14ac:dyDescent="0.2">
      <c r="A12" s="29" t="s">
        <v>100</v>
      </c>
      <c r="B12" s="17">
        <v>454</v>
      </c>
      <c r="C12" s="17">
        <v>37</v>
      </c>
      <c r="D12" s="53">
        <v>12.2702702702703</v>
      </c>
      <c r="E12" s="17">
        <v>549</v>
      </c>
      <c r="F12" s="17">
        <v>49</v>
      </c>
      <c r="G12" s="53">
        <v>11.204081632653061</v>
      </c>
    </row>
    <row r="13" spans="1:8" s="1" customFormat="1" ht="14.45" customHeight="1" x14ac:dyDescent="0.2">
      <c r="A13" s="29" t="s">
        <v>101</v>
      </c>
      <c r="B13" s="18">
        <v>531</v>
      </c>
      <c r="C13" s="18">
        <v>44</v>
      </c>
      <c r="D13" s="54">
        <v>12.068181818181801</v>
      </c>
      <c r="E13" s="18">
        <v>595</v>
      </c>
      <c r="F13" s="18">
        <v>54</v>
      </c>
      <c r="G13" s="54">
        <v>11.018518518518519</v>
      </c>
    </row>
    <row r="14" spans="1:8" s="1" customFormat="1" ht="14.45" customHeight="1" x14ac:dyDescent="0.2">
      <c r="A14" s="29" t="s">
        <v>102</v>
      </c>
      <c r="B14" s="17">
        <v>295</v>
      </c>
      <c r="C14" s="17">
        <v>24</v>
      </c>
      <c r="D14" s="53">
        <v>12.2916666666667</v>
      </c>
      <c r="E14" s="17">
        <v>149</v>
      </c>
      <c r="F14" s="17">
        <v>14</v>
      </c>
      <c r="G14" s="53">
        <v>10.642857142857142</v>
      </c>
    </row>
    <row r="15" spans="1:8" s="1" customFormat="1" ht="14.45" customHeight="1" x14ac:dyDescent="0.2">
      <c r="A15" s="29" t="s">
        <v>103</v>
      </c>
      <c r="B15" s="18">
        <v>152</v>
      </c>
      <c r="C15" s="18">
        <v>13</v>
      </c>
      <c r="D15" s="54">
        <v>11.692307692307701</v>
      </c>
      <c r="E15" s="18">
        <v>57</v>
      </c>
      <c r="F15" s="18">
        <v>6</v>
      </c>
      <c r="G15" s="54">
        <v>9.5</v>
      </c>
    </row>
    <row r="16" spans="1:8" s="1" customFormat="1" ht="14.45" customHeight="1" x14ac:dyDescent="0.2">
      <c r="A16" s="29" t="s">
        <v>104</v>
      </c>
      <c r="B16" s="17">
        <v>317</v>
      </c>
      <c r="C16" s="17">
        <v>24</v>
      </c>
      <c r="D16" s="53">
        <v>13.2083333333333</v>
      </c>
      <c r="E16" s="17">
        <v>310</v>
      </c>
      <c r="F16" s="17">
        <v>19</v>
      </c>
      <c r="G16" s="53">
        <v>16.315789473684209</v>
      </c>
    </row>
    <row r="17" spans="1:7" s="1" customFormat="1" ht="14.45" customHeight="1" x14ac:dyDescent="0.2">
      <c r="A17" s="29" t="s">
        <v>105</v>
      </c>
      <c r="B17" s="18">
        <v>333</v>
      </c>
      <c r="C17" s="18">
        <v>31</v>
      </c>
      <c r="D17" s="54">
        <v>10.741935483871</v>
      </c>
      <c r="E17" s="18">
        <v>508</v>
      </c>
      <c r="F17" s="70">
        <v>37</v>
      </c>
      <c r="G17" s="54">
        <v>13.72972972972973</v>
      </c>
    </row>
    <row r="18" spans="1:7" s="1" customFormat="1" ht="14.45" customHeight="1" x14ac:dyDescent="0.2">
      <c r="A18" s="29" t="s">
        <v>106</v>
      </c>
      <c r="B18" s="17">
        <v>186</v>
      </c>
      <c r="C18" s="17">
        <v>12</v>
      </c>
      <c r="D18" s="53">
        <v>15.5</v>
      </c>
      <c r="E18" s="17">
        <v>300</v>
      </c>
      <c r="F18" s="17">
        <v>22</v>
      </c>
      <c r="G18" s="53">
        <v>13.636363636363637</v>
      </c>
    </row>
    <row r="19" spans="1:7" s="1" customFormat="1" ht="14.45" customHeight="1" x14ac:dyDescent="0.2">
      <c r="A19" s="12" t="s">
        <v>182</v>
      </c>
      <c r="B19" s="19">
        <v>3924</v>
      </c>
      <c r="C19" s="19">
        <v>322</v>
      </c>
      <c r="D19" s="55">
        <v>12.1863354037267</v>
      </c>
      <c r="E19" s="19">
        <v>3958</v>
      </c>
      <c r="F19" s="19">
        <v>338</v>
      </c>
      <c r="G19" s="55">
        <v>11.710059171597633</v>
      </c>
    </row>
    <row r="20" spans="1:7" s="1" customFormat="1" ht="28.35" customHeight="1" x14ac:dyDescent="0.15"/>
    <row r="21" spans="1:7" s="1" customFormat="1" ht="12.75" customHeight="1" x14ac:dyDescent="0.15">
      <c r="A21" s="80" t="s">
        <v>205</v>
      </c>
      <c r="B21" s="80"/>
      <c r="C21" s="80"/>
      <c r="D21" s="80"/>
      <c r="E21" s="80"/>
      <c r="F21" s="80"/>
    </row>
    <row r="22" spans="1:7" s="1" customFormat="1" ht="11.1" customHeight="1" x14ac:dyDescent="0.15"/>
    <row r="23" spans="1:7" s="1" customFormat="1" ht="12.2" customHeight="1" x14ac:dyDescent="0.15">
      <c r="A23" s="80" t="s">
        <v>206</v>
      </c>
      <c r="B23" s="80"/>
      <c r="C23" s="80"/>
      <c r="D23" s="80"/>
      <c r="E23" s="80"/>
      <c r="F23" s="80"/>
    </row>
  </sheetData>
  <mergeCells count="4">
    <mergeCell ref="A1:H1"/>
    <mergeCell ref="A2:H2"/>
    <mergeCell ref="A21:F21"/>
    <mergeCell ref="A23:F23"/>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2"/>
  <sheetViews>
    <sheetView zoomScaleNormal="100" zoomScaleSheetLayoutView="110" workbookViewId="0">
      <selection activeCell="C35" sqref="C35"/>
    </sheetView>
  </sheetViews>
  <sheetFormatPr defaultRowHeight="12.75" x14ac:dyDescent="0.2"/>
  <cols>
    <col min="1" max="1" width="23.5703125" customWidth="1"/>
    <col min="2" max="14" width="7.85546875" customWidth="1"/>
    <col min="15" max="15" width="6.42578125" customWidth="1"/>
    <col min="16" max="16" width="5" customWidth="1"/>
  </cols>
  <sheetData>
    <row r="1" spans="1:15" s="1" customFormat="1" ht="18.2" customHeight="1" x14ac:dyDescent="0.15">
      <c r="A1" s="77" t="s">
        <v>207</v>
      </c>
      <c r="B1" s="77"/>
      <c r="C1" s="77"/>
      <c r="D1" s="77"/>
      <c r="E1" s="77"/>
      <c r="F1" s="77"/>
      <c r="G1" s="77"/>
      <c r="H1" s="77"/>
      <c r="I1" s="77"/>
      <c r="J1" s="77"/>
      <c r="K1" s="77"/>
      <c r="L1" s="77"/>
      <c r="M1" s="77"/>
      <c r="N1" s="77"/>
      <c r="O1" s="77"/>
    </row>
    <row r="2" spans="1:15" s="1" customFormat="1" ht="18.2" customHeight="1" x14ac:dyDescent="0.15">
      <c r="A2" s="84" t="s">
        <v>184</v>
      </c>
      <c r="B2" s="84"/>
      <c r="C2" s="84"/>
      <c r="D2" s="84"/>
      <c r="E2" s="84"/>
      <c r="F2" s="84"/>
      <c r="G2" s="84"/>
      <c r="H2" s="84"/>
      <c r="I2" s="84"/>
      <c r="J2" s="84"/>
      <c r="K2" s="84"/>
      <c r="L2" s="84"/>
      <c r="M2" s="84"/>
      <c r="N2" s="84"/>
      <c r="O2" s="84"/>
    </row>
    <row r="3" spans="1:15" s="1" customFormat="1" ht="9.6" customHeight="1" x14ac:dyDescent="0.15"/>
    <row r="4" spans="1:15"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5" s="1" customFormat="1" ht="18.2" customHeight="1" x14ac:dyDescent="0.2">
      <c r="A5" s="7" t="s">
        <v>94</v>
      </c>
      <c r="B5" s="17">
        <v>12</v>
      </c>
      <c r="C5" s="17">
        <v>12</v>
      </c>
      <c r="D5" s="17">
        <v>12</v>
      </c>
      <c r="E5" s="17">
        <v>12</v>
      </c>
      <c r="F5" s="17">
        <v>13</v>
      </c>
      <c r="G5" s="17">
        <v>15</v>
      </c>
      <c r="H5" s="17">
        <v>16</v>
      </c>
      <c r="I5" s="17">
        <v>16</v>
      </c>
      <c r="J5" s="17">
        <v>18</v>
      </c>
      <c r="K5" s="17">
        <v>20</v>
      </c>
      <c r="L5" s="17">
        <v>22</v>
      </c>
      <c r="M5" s="17">
        <v>23</v>
      </c>
      <c r="N5" s="17">
        <v>20</v>
      </c>
    </row>
    <row r="6" spans="1:15" s="1" customFormat="1" ht="18.2" customHeight="1" x14ac:dyDescent="0.2">
      <c r="A6" s="7" t="s">
        <v>95</v>
      </c>
      <c r="B6" s="18">
        <v>36</v>
      </c>
      <c r="C6" s="18">
        <v>36</v>
      </c>
      <c r="D6" s="18">
        <v>38</v>
      </c>
      <c r="E6" s="18">
        <v>37</v>
      </c>
      <c r="F6" s="18">
        <v>36</v>
      </c>
      <c r="G6" s="18">
        <v>39</v>
      </c>
      <c r="H6" s="18">
        <v>41</v>
      </c>
      <c r="I6" s="18">
        <v>40</v>
      </c>
      <c r="J6" s="18">
        <v>44</v>
      </c>
      <c r="K6" s="18">
        <v>45</v>
      </c>
      <c r="L6" s="18">
        <v>45</v>
      </c>
      <c r="M6" s="18">
        <v>44</v>
      </c>
      <c r="N6" s="18">
        <v>38</v>
      </c>
    </row>
    <row r="7" spans="1:15" s="1" customFormat="1" ht="18.2" customHeight="1" x14ac:dyDescent="0.2">
      <c r="A7" s="7" t="s">
        <v>96</v>
      </c>
      <c r="B7" s="17">
        <v>71</v>
      </c>
      <c r="C7" s="17">
        <v>75</v>
      </c>
      <c r="D7" s="17">
        <v>76</v>
      </c>
      <c r="E7" s="17">
        <v>77</v>
      </c>
      <c r="F7" s="17">
        <v>81</v>
      </c>
      <c r="G7" s="17">
        <v>82</v>
      </c>
      <c r="H7" s="17">
        <v>93</v>
      </c>
      <c r="I7" s="17">
        <v>107</v>
      </c>
      <c r="J7" s="17">
        <v>104</v>
      </c>
      <c r="K7" s="17">
        <v>99</v>
      </c>
      <c r="L7" s="17">
        <v>93</v>
      </c>
      <c r="M7" s="17">
        <v>94</v>
      </c>
      <c r="N7" s="17">
        <v>101</v>
      </c>
    </row>
    <row r="8" spans="1:15" s="1" customFormat="1" ht="18.2" customHeight="1" x14ac:dyDescent="0.2">
      <c r="A8" s="7" t="s">
        <v>97</v>
      </c>
      <c r="B8" s="18">
        <v>88</v>
      </c>
      <c r="C8" s="18">
        <v>93</v>
      </c>
      <c r="D8" s="18">
        <v>93</v>
      </c>
      <c r="E8" s="18">
        <v>93</v>
      </c>
      <c r="F8" s="18">
        <v>95</v>
      </c>
      <c r="G8" s="18">
        <v>93</v>
      </c>
      <c r="H8" s="18">
        <v>96</v>
      </c>
      <c r="I8" s="18">
        <v>101</v>
      </c>
      <c r="J8" s="18">
        <v>101</v>
      </c>
      <c r="K8" s="18">
        <v>98</v>
      </c>
      <c r="L8" s="18">
        <v>104</v>
      </c>
      <c r="M8" s="18">
        <v>100</v>
      </c>
      <c r="N8" s="18">
        <v>100</v>
      </c>
    </row>
    <row r="9" spans="1:15" s="1" customFormat="1" ht="18.2" customHeight="1" x14ac:dyDescent="0.2">
      <c r="A9" s="7" t="s">
        <v>98</v>
      </c>
      <c r="B9" s="17">
        <v>59</v>
      </c>
      <c r="C9" s="17">
        <v>59</v>
      </c>
      <c r="D9" s="17">
        <v>48</v>
      </c>
      <c r="E9" s="17">
        <v>46</v>
      </c>
      <c r="F9" s="17">
        <v>50</v>
      </c>
      <c r="G9" s="17">
        <v>51</v>
      </c>
      <c r="H9" s="17">
        <v>68</v>
      </c>
      <c r="I9" s="17">
        <v>76</v>
      </c>
      <c r="J9" s="17">
        <v>80</v>
      </c>
      <c r="K9" s="17">
        <v>77</v>
      </c>
      <c r="L9" s="17">
        <v>79</v>
      </c>
      <c r="M9" s="17">
        <v>78</v>
      </c>
      <c r="N9" s="17">
        <v>82</v>
      </c>
    </row>
    <row r="10" spans="1:15" s="1" customFormat="1" ht="18.2" customHeight="1" x14ac:dyDescent="0.2">
      <c r="A10" s="7" t="s">
        <v>99</v>
      </c>
      <c r="B10" s="18">
        <v>37</v>
      </c>
      <c r="C10" s="18">
        <v>38</v>
      </c>
      <c r="D10" s="18">
        <v>34</v>
      </c>
      <c r="E10" s="18">
        <v>37</v>
      </c>
      <c r="F10" s="18">
        <v>38</v>
      </c>
      <c r="G10" s="18">
        <v>38</v>
      </c>
      <c r="H10" s="18">
        <v>40</v>
      </c>
      <c r="I10" s="18">
        <v>45</v>
      </c>
      <c r="J10" s="18">
        <v>47</v>
      </c>
      <c r="K10" s="18">
        <v>45</v>
      </c>
      <c r="L10" s="18">
        <v>43</v>
      </c>
      <c r="M10" s="18">
        <v>43</v>
      </c>
      <c r="N10" s="18">
        <v>44</v>
      </c>
    </row>
    <row r="11" spans="1:15" s="1" customFormat="1" ht="18.2" customHeight="1" x14ac:dyDescent="0.2">
      <c r="A11" s="7" t="s">
        <v>100</v>
      </c>
      <c r="B11" s="17">
        <v>76</v>
      </c>
      <c r="C11" s="17">
        <v>75</v>
      </c>
      <c r="D11" s="17">
        <v>68</v>
      </c>
      <c r="E11" s="17">
        <v>65</v>
      </c>
      <c r="F11" s="17">
        <v>63</v>
      </c>
      <c r="G11" s="17">
        <v>68</v>
      </c>
      <c r="H11" s="17">
        <v>75</v>
      </c>
      <c r="I11" s="17">
        <v>79</v>
      </c>
      <c r="J11" s="17">
        <v>77</v>
      </c>
      <c r="K11" s="17">
        <v>78</v>
      </c>
      <c r="L11" s="17">
        <v>74</v>
      </c>
      <c r="M11" s="17">
        <v>73</v>
      </c>
      <c r="N11" s="17">
        <v>70</v>
      </c>
    </row>
    <row r="12" spans="1:15" s="1" customFormat="1" ht="18.2" customHeight="1" x14ac:dyDescent="0.2">
      <c r="A12" s="7" t="s">
        <v>101</v>
      </c>
      <c r="B12" s="18">
        <v>173</v>
      </c>
      <c r="C12" s="18">
        <v>172</v>
      </c>
      <c r="D12" s="18">
        <v>162</v>
      </c>
      <c r="E12" s="18">
        <v>161</v>
      </c>
      <c r="F12" s="18">
        <v>167</v>
      </c>
      <c r="G12" s="18">
        <v>171</v>
      </c>
      <c r="H12" s="18">
        <v>178</v>
      </c>
      <c r="I12" s="18">
        <v>192</v>
      </c>
      <c r="J12" s="18">
        <v>200</v>
      </c>
      <c r="K12" s="18">
        <v>205</v>
      </c>
      <c r="L12" s="18">
        <v>195</v>
      </c>
      <c r="M12" s="18">
        <v>188</v>
      </c>
      <c r="N12" s="18">
        <v>192</v>
      </c>
    </row>
    <row r="13" spans="1:15" s="1" customFormat="1" ht="18.2" customHeight="1" x14ac:dyDescent="0.2">
      <c r="A13" s="7" t="s">
        <v>102</v>
      </c>
      <c r="B13" s="17">
        <v>64</v>
      </c>
      <c r="C13" s="17">
        <v>63</v>
      </c>
      <c r="D13" s="17">
        <v>59</v>
      </c>
      <c r="E13" s="17">
        <v>61</v>
      </c>
      <c r="F13" s="17">
        <v>61</v>
      </c>
      <c r="G13" s="17">
        <v>61</v>
      </c>
      <c r="H13" s="17">
        <v>64</v>
      </c>
      <c r="I13" s="17">
        <v>67</v>
      </c>
      <c r="J13" s="17">
        <v>70</v>
      </c>
      <c r="K13" s="17">
        <v>71</v>
      </c>
      <c r="L13" s="17">
        <v>68</v>
      </c>
      <c r="M13" s="17">
        <v>67</v>
      </c>
      <c r="N13" s="17">
        <v>67</v>
      </c>
    </row>
    <row r="14" spans="1:15" s="1" customFormat="1" ht="18.2" customHeight="1" x14ac:dyDescent="0.2">
      <c r="A14" s="7" t="s">
        <v>103</v>
      </c>
      <c r="B14" s="18">
        <v>37</v>
      </c>
      <c r="C14" s="18">
        <v>35</v>
      </c>
      <c r="D14" s="18">
        <v>35</v>
      </c>
      <c r="E14" s="18">
        <v>36</v>
      </c>
      <c r="F14" s="18">
        <v>36</v>
      </c>
      <c r="G14" s="18">
        <v>37</v>
      </c>
      <c r="H14" s="18">
        <v>38</v>
      </c>
      <c r="I14" s="18">
        <v>39</v>
      </c>
      <c r="J14" s="18">
        <v>41</v>
      </c>
      <c r="K14" s="18">
        <v>43</v>
      </c>
      <c r="L14" s="18">
        <v>43</v>
      </c>
      <c r="M14" s="18">
        <v>39</v>
      </c>
      <c r="N14" s="18">
        <v>41</v>
      </c>
    </row>
    <row r="15" spans="1:15" s="1" customFormat="1" ht="18.2" customHeight="1" x14ac:dyDescent="0.2">
      <c r="A15" s="7" t="s">
        <v>104</v>
      </c>
      <c r="B15" s="17">
        <v>52</v>
      </c>
      <c r="C15" s="17">
        <v>55</v>
      </c>
      <c r="D15" s="17">
        <v>53</v>
      </c>
      <c r="E15" s="17">
        <v>57</v>
      </c>
      <c r="F15" s="17">
        <v>62</v>
      </c>
      <c r="G15" s="17">
        <v>60</v>
      </c>
      <c r="H15" s="17">
        <v>63</v>
      </c>
      <c r="I15" s="17">
        <v>69</v>
      </c>
      <c r="J15" s="17">
        <v>72</v>
      </c>
      <c r="K15" s="17">
        <v>75</v>
      </c>
      <c r="L15" s="17">
        <v>70</v>
      </c>
      <c r="M15" s="17">
        <v>69</v>
      </c>
      <c r="N15" s="17">
        <v>73</v>
      </c>
    </row>
    <row r="16" spans="1:15" s="1" customFormat="1" ht="18.2" customHeight="1" x14ac:dyDescent="0.2">
      <c r="A16" s="7" t="s">
        <v>105</v>
      </c>
      <c r="B16" s="18">
        <v>97</v>
      </c>
      <c r="C16" s="18">
        <v>102</v>
      </c>
      <c r="D16" s="18">
        <v>104</v>
      </c>
      <c r="E16" s="18">
        <v>110</v>
      </c>
      <c r="F16" s="18">
        <v>113</v>
      </c>
      <c r="G16" s="70">
        <v>115</v>
      </c>
      <c r="H16" s="70">
        <v>115</v>
      </c>
      <c r="I16" s="70">
        <v>119</v>
      </c>
      <c r="J16" s="70">
        <v>116</v>
      </c>
      <c r="K16" s="70">
        <v>106</v>
      </c>
      <c r="L16" s="70">
        <v>94</v>
      </c>
      <c r="M16" s="70">
        <v>97</v>
      </c>
      <c r="N16" s="70">
        <v>96</v>
      </c>
    </row>
    <row r="17" spans="1:14" s="1" customFormat="1" ht="18.2" customHeight="1" x14ac:dyDescent="0.2">
      <c r="A17" s="7" t="s">
        <v>106</v>
      </c>
      <c r="B17" s="17">
        <v>24</v>
      </c>
      <c r="C17" s="17">
        <v>27</v>
      </c>
      <c r="D17" s="17">
        <v>27</v>
      </c>
      <c r="E17" s="17">
        <v>26</v>
      </c>
      <c r="F17" s="17">
        <v>28</v>
      </c>
      <c r="G17" s="17">
        <v>29</v>
      </c>
      <c r="H17" s="17">
        <v>31</v>
      </c>
      <c r="I17" s="17">
        <v>32</v>
      </c>
      <c r="J17" s="17">
        <v>33</v>
      </c>
      <c r="K17" s="17">
        <v>32</v>
      </c>
      <c r="L17" s="17">
        <v>29</v>
      </c>
      <c r="M17" s="17">
        <v>31</v>
      </c>
      <c r="N17" s="17">
        <v>33</v>
      </c>
    </row>
    <row r="18" spans="1:14" s="1" customFormat="1" ht="18.2" customHeight="1" x14ac:dyDescent="0.2">
      <c r="A18" s="12" t="s">
        <v>182</v>
      </c>
      <c r="B18" s="19">
        <v>826</v>
      </c>
      <c r="C18" s="19">
        <v>842</v>
      </c>
      <c r="D18" s="19">
        <v>809</v>
      </c>
      <c r="E18" s="19">
        <v>818</v>
      </c>
      <c r="F18" s="19">
        <v>843</v>
      </c>
      <c r="G18" s="19">
        <v>859</v>
      </c>
      <c r="H18" s="19">
        <v>918</v>
      </c>
      <c r="I18" s="19">
        <v>982</v>
      </c>
      <c r="J18" s="19">
        <v>1003</v>
      </c>
      <c r="K18" s="19">
        <v>994</v>
      </c>
      <c r="L18" s="19">
        <v>959</v>
      </c>
      <c r="M18" s="19">
        <v>946</v>
      </c>
      <c r="N18" s="19">
        <v>957</v>
      </c>
    </row>
    <row r="19" spans="1:14" s="1" customFormat="1" ht="19.7" customHeight="1" x14ac:dyDescent="0.15"/>
    <row r="20" spans="1:14" s="1" customFormat="1" ht="13.35" customHeight="1" x14ac:dyDescent="0.15">
      <c r="A20" s="80" t="s">
        <v>208</v>
      </c>
      <c r="B20" s="80"/>
      <c r="C20" s="80"/>
      <c r="D20" s="80"/>
      <c r="E20" s="80"/>
      <c r="F20" s="80"/>
      <c r="G20" s="80"/>
      <c r="H20" s="80"/>
      <c r="I20" s="80"/>
      <c r="J20" s="80"/>
      <c r="K20" s="80"/>
      <c r="L20" s="80"/>
      <c r="M20" s="80"/>
    </row>
    <row r="21" spans="1:14" s="1" customFormat="1" ht="31.9" customHeight="1" x14ac:dyDescent="0.15">
      <c r="A21" s="78" t="s">
        <v>186</v>
      </c>
      <c r="B21" s="78"/>
      <c r="C21" s="78"/>
      <c r="D21" s="78"/>
      <c r="E21" s="78"/>
      <c r="F21" s="78"/>
      <c r="G21" s="78"/>
      <c r="H21" s="78"/>
      <c r="I21" s="78"/>
      <c r="J21" s="78"/>
      <c r="K21" s="78"/>
      <c r="L21" s="78"/>
      <c r="M21" s="78"/>
      <c r="N21" s="78"/>
    </row>
    <row r="22" spans="1:14" s="1" customFormat="1" ht="28.7" customHeight="1" x14ac:dyDescent="0.15"/>
  </sheetData>
  <mergeCells count="4">
    <mergeCell ref="A1:O1"/>
    <mergeCell ref="A2:O2"/>
    <mergeCell ref="A20:M20"/>
    <mergeCell ref="A21:N21"/>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3"/>
  <sheetViews>
    <sheetView zoomScaleNormal="100" zoomScaleSheetLayoutView="110" workbookViewId="0">
      <selection activeCell="C35" sqref="C35"/>
    </sheetView>
  </sheetViews>
  <sheetFormatPr defaultRowHeight="12.75" x14ac:dyDescent="0.2"/>
  <cols>
    <col min="1" max="1" width="23.5703125" customWidth="1"/>
    <col min="2" max="14" width="7.85546875" customWidth="1"/>
    <col min="15" max="15" width="4.28515625" customWidth="1"/>
    <col min="16" max="16" width="1.42578125" customWidth="1"/>
    <col min="17" max="17" width="4.7109375" customWidth="1"/>
  </cols>
  <sheetData>
    <row r="1" spans="1:16" s="1" customFormat="1" ht="18.2" customHeight="1" x14ac:dyDescent="0.15">
      <c r="A1" s="77" t="s">
        <v>209</v>
      </c>
      <c r="B1" s="77"/>
      <c r="C1" s="77"/>
      <c r="D1" s="77"/>
      <c r="E1" s="77"/>
      <c r="F1" s="77"/>
      <c r="G1" s="77"/>
      <c r="H1" s="77"/>
      <c r="I1" s="77"/>
      <c r="J1" s="77"/>
      <c r="K1" s="77"/>
      <c r="L1" s="77"/>
      <c r="M1" s="77"/>
      <c r="N1" s="77"/>
      <c r="O1" s="77"/>
      <c r="P1" s="77"/>
    </row>
    <row r="2" spans="1:16" s="1" customFormat="1" ht="18.2" customHeight="1" x14ac:dyDescent="0.15">
      <c r="A2" s="84" t="s">
        <v>184</v>
      </c>
      <c r="B2" s="84"/>
      <c r="C2" s="84"/>
      <c r="D2" s="84"/>
      <c r="E2" s="84"/>
      <c r="F2" s="84"/>
      <c r="G2" s="84"/>
      <c r="H2" s="84"/>
      <c r="I2" s="84"/>
      <c r="J2" s="84"/>
      <c r="K2" s="84"/>
      <c r="L2" s="84"/>
      <c r="M2" s="84"/>
      <c r="N2" s="84"/>
      <c r="O2" s="84"/>
      <c r="P2" s="84"/>
    </row>
    <row r="3" spans="1:16" s="1" customFormat="1" ht="9.6"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9">
        <v>133</v>
      </c>
      <c r="C5" s="9">
        <v>137</v>
      </c>
      <c r="D5" s="9">
        <v>142</v>
      </c>
      <c r="E5" s="9">
        <v>140</v>
      </c>
      <c r="F5" s="9">
        <v>139</v>
      </c>
      <c r="G5" s="9">
        <v>140</v>
      </c>
      <c r="H5" s="9">
        <v>143</v>
      </c>
      <c r="I5" s="9">
        <v>139</v>
      </c>
      <c r="J5" s="9">
        <v>136</v>
      </c>
      <c r="K5" s="9">
        <v>138</v>
      </c>
      <c r="L5" s="9">
        <v>136</v>
      </c>
      <c r="M5" s="9">
        <v>135</v>
      </c>
      <c r="N5" s="9">
        <v>138</v>
      </c>
    </row>
    <row r="6" spans="1:16" s="1" customFormat="1" ht="18.2" customHeight="1" x14ac:dyDescent="0.2">
      <c r="A6" s="7" t="s">
        <v>95</v>
      </c>
      <c r="B6" s="8">
        <v>59</v>
      </c>
      <c r="C6" s="8">
        <v>61</v>
      </c>
      <c r="D6" s="8">
        <v>59</v>
      </c>
      <c r="E6" s="8">
        <v>59</v>
      </c>
      <c r="F6" s="8">
        <v>57</v>
      </c>
      <c r="G6" s="8">
        <v>59</v>
      </c>
      <c r="H6" s="8">
        <v>61</v>
      </c>
      <c r="I6" s="8">
        <v>61</v>
      </c>
      <c r="J6" s="8">
        <v>63</v>
      </c>
      <c r="K6" s="8">
        <v>62</v>
      </c>
      <c r="L6" s="8">
        <v>61</v>
      </c>
      <c r="M6" s="8">
        <v>63</v>
      </c>
      <c r="N6" s="8">
        <v>65</v>
      </c>
    </row>
    <row r="7" spans="1:16" s="1" customFormat="1" ht="18.2" customHeight="1" x14ac:dyDescent="0.2">
      <c r="A7" s="7" t="s">
        <v>96</v>
      </c>
      <c r="B7" s="9">
        <v>96</v>
      </c>
      <c r="C7" s="9">
        <v>96</v>
      </c>
      <c r="D7" s="9">
        <v>95</v>
      </c>
      <c r="E7" s="9">
        <v>94</v>
      </c>
      <c r="F7" s="9">
        <v>90</v>
      </c>
      <c r="G7" s="9">
        <v>96</v>
      </c>
      <c r="H7" s="9">
        <v>97</v>
      </c>
      <c r="I7" s="9">
        <v>95</v>
      </c>
      <c r="J7" s="9">
        <v>92</v>
      </c>
      <c r="K7" s="9">
        <v>93</v>
      </c>
      <c r="L7" s="9">
        <v>93</v>
      </c>
      <c r="M7" s="9">
        <v>89</v>
      </c>
      <c r="N7" s="9">
        <v>84</v>
      </c>
    </row>
    <row r="8" spans="1:16" s="1" customFormat="1" ht="18.2" customHeight="1" x14ac:dyDescent="0.2">
      <c r="A8" s="7" t="s">
        <v>97</v>
      </c>
      <c r="B8" s="8">
        <v>42</v>
      </c>
      <c r="C8" s="8">
        <v>40</v>
      </c>
      <c r="D8" s="8">
        <v>41</v>
      </c>
      <c r="E8" s="8">
        <v>40</v>
      </c>
      <c r="F8" s="8">
        <v>41</v>
      </c>
      <c r="G8" s="8">
        <v>41</v>
      </c>
      <c r="H8" s="8">
        <v>43</v>
      </c>
      <c r="I8" s="8">
        <v>42</v>
      </c>
      <c r="J8" s="8">
        <v>38</v>
      </c>
      <c r="K8" s="8">
        <v>40</v>
      </c>
      <c r="L8" s="8">
        <v>41</v>
      </c>
      <c r="M8" s="8">
        <v>41</v>
      </c>
      <c r="N8" s="8">
        <v>40</v>
      </c>
    </row>
    <row r="9" spans="1:16" s="1" customFormat="1" ht="18.2" customHeight="1" x14ac:dyDescent="0.2">
      <c r="A9" s="7" t="s">
        <v>98</v>
      </c>
      <c r="B9" s="9">
        <v>44</v>
      </c>
      <c r="C9" s="9">
        <v>45</v>
      </c>
      <c r="D9" s="9">
        <v>43</v>
      </c>
      <c r="E9" s="9">
        <v>42</v>
      </c>
      <c r="F9" s="9">
        <v>42</v>
      </c>
      <c r="G9" s="9">
        <v>42</v>
      </c>
      <c r="H9" s="9">
        <v>44</v>
      </c>
      <c r="I9" s="9">
        <v>46</v>
      </c>
      <c r="J9" s="9">
        <v>44</v>
      </c>
      <c r="K9" s="9">
        <v>45</v>
      </c>
      <c r="L9" s="9">
        <v>44</v>
      </c>
      <c r="M9" s="9">
        <v>45</v>
      </c>
      <c r="N9" s="9">
        <v>45</v>
      </c>
    </row>
    <row r="10" spans="1:16" s="1" customFormat="1" ht="18.2" customHeight="1" x14ac:dyDescent="0.2">
      <c r="A10" s="7" t="s">
        <v>99</v>
      </c>
      <c r="B10" s="8">
        <v>55</v>
      </c>
      <c r="C10" s="8">
        <v>53</v>
      </c>
      <c r="D10" s="8">
        <v>52</v>
      </c>
      <c r="E10" s="8">
        <v>51</v>
      </c>
      <c r="F10" s="8">
        <v>50</v>
      </c>
      <c r="G10" s="8">
        <v>50</v>
      </c>
      <c r="H10" s="8">
        <v>51</v>
      </c>
      <c r="I10" s="8">
        <v>51</v>
      </c>
      <c r="J10" s="8">
        <v>49</v>
      </c>
      <c r="K10" s="8">
        <v>48</v>
      </c>
      <c r="L10" s="8">
        <v>50</v>
      </c>
      <c r="M10" s="8">
        <v>51</v>
      </c>
      <c r="N10" s="8">
        <v>50</v>
      </c>
    </row>
    <row r="11" spans="1:16" s="1" customFormat="1" ht="18.2" customHeight="1" x14ac:dyDescent="0.2">
      <c r="A11" s="7" t="s">
        <v>100</v>
      </c>
      <c r="B11" s="9">
        <v>63</v>
      </c>
      <c r="C11" s="9">
        <v>66</v>
      </c>
      <c r="D11" s="9">
        <v>65</v>
      </c>
      <c r="E11" s="9">
        <v>65</v>
      </c>
      <c r="F11" s="9">
        <v>62</v>
      </c>
      <c r="G11" s="9">
        <v>63</v>
      </c>
      <c r="H11" s="9">
        <v>61</v>
      </c>
      <c r="I11" s="9">
        <v>63</v>
      </c>
      <c r="J11" s="9">
        <v>58</v>
      </c>
      <c r="K11" s="9">
        <v>62</v>
      </c>
      <c r="L11" s="9">
        <v>67</v>
      </c>
      <c r="M11" s="9">
        <v>68</v>
      </c>
      <c r="N11" s="9">
        <v>67</v>
      </c>
    </row>
    <row r="12" spans="1:16" s="1" customFormat="1" ht="18.2" customHeight="1" x14ac:dyDescent="0.2">
      <c r="A12" s="7" t="s">
        <v>101</v>
      </c>
      <c r="B12" s="8">
        <v>84</v>
      </c>
      <c r="C12" s="8">
        <v>82</v>
      </c>
      <c r="D12" s="8">
        <v>81</v>
      </c>
      <c r="E12" s="8">
        <v>83</v>
      </c>
      <c r="F12" s="8">
        <v>83</v>
      </c>
      <c r="G12" s="8">
        <v>80</v>
      </c>
      <c r="H12" s="8">
        <v>88</v>
      </c>
      <c r="I12" s="8">
        <v>87</v>
      </c>
      <c r="J12" s="8">
        <v>87</v>
      </c>
      <c r="K12" s="8">
        <v>89</v>
      </c>
      <c r="L12" s="8">
        <v>93</v>
      </c>
      <c r="M12" s="8">
        <v>96</v>
      </c>
      <c r="N12" s="8">
        <v>97</v>
      </c>
    </row>
    <row r="13" spans="1:16" s="1" customFormat="1" ht="18.2" customHeight="1" x14ac:dyDescent="0.2">
      <c r="A13" s="7" t="s">
        <v>102</v>
      </c>
      <c r="B13" s="9">
        <v>74</v>
      </c>
      <c r="C13" s="9">
        <v>78</v>
      </c>
      <c r="D13" s="9">
        <v>78</v>
      </c>
      <c r="E13" s="9">
        <v>78</v>
      </c>
      <c r="F13" s="9">
        <v>76</v>
      </c>
      <c r="G13" s="9">
        <v>79</v>
      </c>
      <c r="H13" s="9">
        <v>80</v>
      </c>
      <c r="I13" s="9">
        <v>79</v>
      </c>
      <c r="J13" s="9">
        <v>75</v>
      </c>
      <c r="K13" s="9">
        <v>74</v>
      </c>
      <c r="L13" s="9">
        <v>74</v>
      </c>
      <c r="M13" s="9">
        <v>72</v>
      </c>
      <c r="N13" s="9">
        <v>80</v>
      </c>
    </row>
    <row r="14" spans="1:16" s="1" customFormat="1" ht="18.2" customHeight="1" x14ac:dyDescent="0.2">
      <c r="A14" s="7" t="s">
        <v>103</v>
      </c>
      <c r="B14" s="8">
        <v>42</v>
      </c>
      <c r="C14" s="8">
        <v>39</v>
      </c>
      <c r="D14" s="8">
        <v>41</v>
      </c>
      <c r="E14" s="8">
        <v>41</v>
      </c>
      <c r="F14" s="8">
        <v>40</v>
      </c>
      <c r="G14" s="8">
        <v>38</v>
      </c>
      <c r="H14" s="8">
        <v>39</v>
      </c>
      <c r="I14" s="8">
        <v>40</v>
      </c>
      <c r="J14" s="8">
        <v>40</v>
      </c>
      <c r="K14" s="8">
        <v>38</v>
      </c>
      <c r="L14" s="8">
        <v>40</v>
      </c>
      <c r="M14" s="8">
        <v>40</v>
      </c>
      <c r="N14" s="8">
        <v>38</v>
      </c>
    </row>
    <row r="15" spans="1:16" s="1" customFormat="1" ht="18.2" customHeight="1" x14ac:dyDescent="0.2">
      <c r="A15" s="7" t="s">
        <v>104</v>
      </c>
      <c r="B15" s="9">
        <v>30</v>
      </c>
      <c r="C15" s="9">
        <v>29</v>
      </c>
      <c r="D15" s="9">
        <v>30</v>
      </c>
      <c r="E15" s="9">
        <v>29</v>
      </c>
      <c r="F15" s="9">
        <v>30</v>
      </c>
      <c r="G15" s="9">
        <v>31</v>
      </c>
      <c r="H15" s="9">
        <v>32</v>
      </c>
      <c r="I15" s="9">
        <v>32</v>
      </c>
      <c r="J15" s="9">
        <v>30</v>
      </c>
      <c r="K15" s="9">
        <v>29</v>
      </c>
      <c r="L15" s="9">
        <v>32</v>
      </c>
      <c r="M15" s="9">
        <v>32</v>
      </c>
      <c r="N15" s="9">
        <v>33</v>
      </c>
    </row>
    <row r="16" spans="1:16" s="1" customFormat="1" ht="18.2" customHeight="1" x14ac:dyDescent="0.2">
      <c r="A16" s="7" t="s">
        <v>105</v>
      </c>
      <c r="B16" s="8">
        <v>69</v>
      </c>
      <c r="C16" s="8">
        <v>65</v>
      </c>
      <c r="D16" s="8">
        <v>66</v>
      </c>
      <c r="E16" s="8">
        <v>68</v>
      </c>
      <c r="F16" s="8">
        <v>66</v>
      </c>
      <c r="G16" s="8">
        <v>66</v>
      </c>
      <c r="H16" s="8">
        <v>66</v>
      </c>
      <c r="I16" s="8">
        <v>66</v>
      </c>
      <c r="J16" s="8">
        <v>66</v>
      </c>
      <c r="K16" s="8">
        <v>66</v>
      </c>
      <c r="L16" s="8">
        <v>66</v>
      </c>
      <c r="M16" s="8">
        <v>66</v>
      </c>
      <c r="N16" s="8">
        <v>66</v>
      </c>
    </row>
    <row r="17" spans="1:15" s="1" customFormat="1" ht="18.2" customHeight="1" x14ac:dyDescent="0.2">
      <c r="A17" s="7" t="s">
        <v>106</v>
      </c>
      <c r="B17" s="9">
        <v>59</v>
      </c>
      <c r="C17" s="9">
        <v>59</v>
      </c>
      <c r="D17" s="9">
        <v>55</v>
      </c>
      <c r="E17" s="9">
        <v>54</v>
      </c>
      <c r="F17" s="9">
        <v>51</v>
      </c>
      <c r="G17" s="9">
        <v>53</v>
      </c>
      <c r="H17" s="9">
        <v>53</v>
      </c>
      <c r="I17" s="9">
        <v>54</v>
      </c>
      <c r="J17" s="9">
        <v>54</v>
      </c>
      <c r="K17" s="9">
        <v>55</v>
      </c>
      <c r="L17" s="9">
        <v>55</v>
      </c>
      <c r="M17" s="9">
        <v>56</v>
      </c>
      <c r="N17" s="9">
        <v>55</v>
      </c>
    </row>
    <row r="18" spans="1:15" s="1" customFormat="1" ht="18.2" customHeight="1" x14ac:dyDescent="0.2">
      <c r="A18" s="12" t="s">
        <v>182</v>
      </c>
      <c r="B18" s="19">
        <v>850</v>
      </c>
      <c r="C18" s="19">
        <v>850</v>
      </c>
      <c r="D18" s="19">
        <v>848</v>
      </c>
      <c r="E18" s="19">
        <v>844</v>
      </c>
      <c r="F18" s="19">
        <v>827</v>
      </c>
      <c r="G18" s="19">
        <v>837</v>
      </c>
      <c r="H18" s="19">
        <v>861</v>
      </c>
      <c r="I18" s="19">
        <v>862</v>
      </c>
      <c r="J18" s="19">
        <v>837</v>
      </c>
      <c r="K18" s="19">
        <v>842</v>
      </c>
      <c r="L18" s="19">
        <v>853</v>
      </c>
      <c r="M18" s="19">
        <v>856</v>
      </c>
      <c r="N18" s="19">
        <v>862</v>
      </c>
    </row>
    <row r="19" spans="1:15" s="1" customFormat="1" ht="9.6" customHeight="1" x14ac:dyDescent="0.15"/>
    <row r="20" spans="1:15" s="1" customFormat="1" ht="13.35" customHeight="1" x14ac:dyDescent="0.15">
      <c r="A20" s="80" t="s">
        <v>210</v>
      </c>
      <c r="B20" s="80"/>
      <c r="C20" s="80"/>
      <c r="D20" s="80"/>
      <c r="E20" s="80"/>
      <c r="F20" s="80"/>
      <c r="G20" s="80"/>
      <c r="H20" s="80"/>
      <c r="I20" s="80"/>
      <c r="J20" s="80"/>
      <c r="K20" s="80"/>
      <c r="L20" s="80"/>
      <c r="M20" s="80"/>
      <c r="N20" s="80"/>
      <c r="O20" s="80"/>
    </row>
    <row r="21" spans="1:15" s="1" customFormat="1" ht="2.65" customHeight="1" x14ac:dyDescent="0.15"/>
    <row r="22" spans="1:15" s="1" customFormat="1" ht="27.2" customHeight="1" x14ac:dyDescent="0.15">
      <c r="A22" s="78" t="s">
        <v>186</v>
      </c>
      <c r="B22" s="78"/>
      <c r="C22" s="78"/>
      <c r="D22" s="78"/>
      <c r="E22" s="78"/>
      <c r="F22" s="78"/>
      <c r="G22" s="78"/>
      <c r="H22" s="78"/>
      <c r="I22" s="78"/>
      <c r="J22" s="78"/>
      <c r="K22" s="78"/>
      <c r="L22" s="78"/>
      <c r="M22" s="78"/>
      <c r="N22" s="78"/>
    </row>
    <row r="23" spans="1:15" s="1" customFormat="1" ht="28.7" customHeight="1" x14ac:dyDescent="0.15"/>
  </sheetData>
  <mergeCells count="4">
    <mergeCell ref="A1:P1"/>
    <mergeCell ref="A2:P2"/>
    <mergeCell ref="A20:O20"/>
    <mergeCell ref="A22:N22"/>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30"/>
  <sheetViews>
    <sheetView zoomScaleNormal="100" zoomScaleSheetLayoutView="110" workbookViewId="0">
      <selection activeCell="C35" sqref="C35"/>
    </sheetView>
  </sheetViews>
  <sheetFormatPr defaultRowHeight="12.75" x14ac:dyDescent="0.2"/>
  <cols>
    <col min="1" max="1" width="16.42578125" customWidth="1"/>
    <col min="2" max="13" width="7.7109375" customWidth="1"/>
    <col min="14" max="14" width="7.85546875" customWidth="1"/>
    <col min="15" max="15" width="0.28515625" customWidth="1"/>
    <col min="16" max="16" width="6.85546875" customWidth="1"/>
    <col min="17" max="17" width="4.7109375" customWidth="1"/>
  </cols>
  <sheetData>
    <row r="1" spans="1:16" s="1" customFormat="1" ht="31.5" customHeight="1" x14ac:dyDescent="0.25">
      <c r="A1" s="93" t="s">
        <v>219</v>
      </c>
      <c r="B1" s="93"/>
      <c r="C1" s="93"/>
      <c r="D1" s="93"/>
      <c r="E1" s="93"/>
      <c r="F1" s="93"/>
      <c r="G1" s="93"/>
      <c r="H1" s="93"/>
      <c r="I1" s="93"/>
      <c r="J1" s="93"/>
      <c r="K1" s="93"/>
      <c r="L1" s="93"/>
      <c r="M1" s="93"/>
      <c r="N1" s="93"/>
    </row>
    <row r="2" spans="1:16" s="1" customFormat="1" ht="16.5" customHeight="1" x14ac:dyDescent="0.2">
      <c r="A2" s="90" t="s">
        <v>204</v>
      </c>
      <c r="B2" s="90"/>
      <c r="C2" s="90"/>
      <c r="D2" s="90"/>
      <c r="E2" s="90"/>
      <c r="F2" s="90"/>
      <c r="G2" s="90"/>
      <c r="H2" s="90"/>
      <c r="I2" s="90"/>
      <c r="J2" s="90"/>
      <c r="K2" s="90"/>
      <c r="L2" s="90"/>
      <c r="M2" s="90"/>
      <c r="N2" s="90"/>
      <c r="O2" s="90"/>
      <c r="P2" s="90"/>
    </row>
    <row r="3" spans="1:16" s="1" customFormat="1" ht="17.649999999999999" customHeight="1" x14ac:dyDescent="0.15"/>
    <row r="4" spans="1:16" s="1" customFormat="1" ht="18.2" customHeight="1" x14ac:dyDescent="0.2">
      <c r="A4" s="16"/>
      <c r="B4" s="12" t="s">
        <v>66</v>
      </c>
      <c r="C4" s="12" t="s">
        <v>83</v>
      </c>
      <c r="D4" s="12" t="s">
        <v>84</v>
      </c>
      <c r="E4" s="12" t="s">
        <v>85</v>
      </c>
      <c r="F4" s="12" t="s">
        <v>86</v>
      </c>
      <c r="G4" s="12" t="s">
        <v>87</v>
      </c>
      <c r="H4" s="12" t="s">
        <v>88</v>
      </c>
      <c r="I4" s="12" t="s">
        <v>89</v>
      </c>
      <c r="J4" s="12" t="s">
        <v>90</v>
      </c>
      <c r="K4" s="12" t="s">
        <v>91</v>
      </c>
      <c r="L4" s="12" t="s">
        <v>92</v>
      </c>
      <c r="M4" s="12" t="s">
        <v>93</v>
      </c>
      <c r="N4" s="12" t="s">
        <v>67</v>
      </c>
    </row>
    <row r="5" spans="1:16" s="1" customFormat="1" ht="14.45" customHeight="1" x14ac:dyDescent="0.2">
      <c r="A5" s="12" t="s">
        <v>211</v>
      </c>
      <c r="B5" s="36">
        <v>12978</v>
      </c>
      <c r="C5" s="36">
        <v>12983</v>
      </c>
      <c r="D5" s="36">
        <v>12956</v>
      </c>
      <c r="E5" s="36">
        <v>12880</v>
      </c>
      <c r="F5" s="36">
        <v>12998</v>
      </c>
      <c r="G5" s="36">
        <v>13203</v>
      </c>
      <c r="H5" s="36">
        <v>13655</v>
      </c>
      <c r="I5" s="36">
        <v>13886</v>
      </c>
      <c r="J5" s="36">
        <v>13890</v>
      </c>
      <c r="K5" s="36">
        <v>13970</v>
      </c>
      <c r="L5" s="36">
        <v>14010</v>
      </c>
      <c r="M5" s="36">
        <v>14019</v>
      </c>
      <c r="N5" s="36">
        <v>14008</v>
      </c>
    </row>
    <row r="6" spans="1:16" s="1" customFormat="1" ht="13.35" customHeight="1" x14ac:dyDescent="0.15"/>
    <row r="7" spans="1:16" s="1" customFormat="1" ht="15.95" customHeight="1" x14ac:dyDescent="0.2">
      <c r="A7" s="96" t="s">
        <v>220</v>
      </c>
      <c r="B7" s="96"/>
      <c r="C7" s="96"/>
      <c r="D7" s="96"/>
    </row>
    <row r="8" spans="1:16" s="1" customFormat="1" ht="7.5" customHeight="1" x14ac:dyDescent="0.15"/>
    <row r="9" spans="1:16" s="1" customFormat="1" ht="18.2" customHeight="1" x14ac:dyDescent="0.2">
      <c r="A9" s="16"/>
      <c r="B9" s="12" t="s">
        <v>66</v>
      </c>
      <c r="C9" s="12" t="s">
        <v>83</v>
      </c>
      <c r="D9" s="12" t="s">
        <v>84</v>
      </c>
      <c r="E9" s="12" t="s">
        <v>85</v>
      </c>
      <c r="F9" s="12" t="s">
        <v>86</v>
      </c>
      <c r="G9" s="12" t="s">
        <v>87</v>
      </c>
      <c r="H9" s="12" t="s">
        <v>88</v>
      </c>
      <c r="I9" s="12" t="s">
        <v>89</v>
      </c>
      <c r="J9" s="12" t="s">
        <v>90</v>
      </c>
      <c r="K9" s="12" t="s">
        <v>91</v>
      </c>
      <c r="L9" s="12" t="s">
        <v>92</v>
      </c>
      <c r="M9" s="12" t="s">
        <v>93</v>
      </c>
      <c r="N9" s="12" t="s">
        <v>67</v>
      </c>
    </row>
    <row r="10" spans="1:16" s="1" customFormat="1" ht="13.35" customHeight="1" x14ac:dyDescent="0.2">
      <c r="A10" s="29" t="s">
        <v>212</v>
      </c>
      <c r="B10" s="10">
        <v>0.322160579442133</v>
      </c>
      <c r="C10" s="10">
        <v>0.32442424709235201</v>
      </c>
      <c r="D10" s="10">
        <v>0.32764742204384101</v>
      </c>
      <c r="E10" s="10">
        <v>0.329192546583851</v>
      </c>
      <c r="F10" s="10">
        <v>0.33243575934759201</v>
      </c>
      <c r="G10" s="10">
        <v>0.33265167007498297</v>
      </c>
      <c r="H10" s="10">
        <v>0.331893079458074</v>
      </c>
      <c r="I10" s="10">
        <v>0.33011666426616698</v>
      </c>
      <c r="J10" s="10">
        <v>0.33102951763858901</v>
      </c>
      <c r="K10" s="10">
        <v>0.33185397279885498</v>
      </c>
      <c r="L10" s="10">
        <v>0.33304782298358299</v>
      </c>
      <c r="M10" s="10">
        <v>0.333475996861402</v>
      </c>
      <c r="N10" s="10">
        <v>0.33238149628783598</v>
      </c>
    </row>
    <row r="11" spans="1:16" s="1" customFormat="1" ht="13.35" customHeight="1" x14ac:dyDescent="0.2">
      <c r="A11" s="29" t="s">
        <v>213</v>
      </c>
      <c r="B11" s="11">
        <v>0.18084450608722499</v>
      </c>
      <c r="C11" s="11">
        <v>0.18416390664715401</v>
      </c>
      <c r="D11" s="11">
        <v>0.18647730781105301</v>
      </c>
      <c r="E11" s="11">
        <v>0.18509316770186299</v>
      </c>
      <c r="F11" s="11">
        <v>0.18418218187413399</v>
      </c>
      <c r="G11" s="11">
        <v>0.18495796409906801</v>
      </c>
      <c r="H11" s="11">
        <v>0.18696448187477099</v>
      </c>
      <c r="I11" s="11">
        <v>0.18846320034567199</v>
      </c>
      <c r="J11" s="11">
        <v>0.18329733621310301</v>
      </c>
      <c r="K11" s="11">
        <v>0.187473156764495</v>
      </c>
      <c r="L11" s="11">
        <v>0.186937901498929</v>
      </c>
      <c r="M11" s="11">
        <v>0.186318567658178</v>
      </c>
      <c r="N11" s="11">
        <v>0.186250713877784</v>
      </c>
    </row>
    <row r="12" spans="1:16" s="1" customFormat="1" ht="13.35" customHeight="1" x14ac:dyDescent="0.2">
      <c r="A12" s="29" t="s">
        <v>214</v>
      </c>
      <c r="B12" s="10">
        <v>0.15564801972569001</v>
      </c>
      <c r="C12" s="10">
        <v>0.15281521990294999</v>
      </c>
      <c r="D12" s="10">
        <v>0.15128125964804001</v>
      </c>
      <c r="E12" s="10">
        <v>0.15209627329192499</v>
      </c>
      <c r="F12" s="10">
        <v>0.153485151561779</v>
      </c>
      <c r="G12" s="10">
        <v>0.15496478073165201</v>
      </c>
      <c r="H12" s="10">
        <v>0.152251922372757</v>
      </c>
      <c r="I12" s="10">
        <v>0.151015411205531</v>
      </c>
      <c r="J12" s="10">
        <v>0.15320374370050399</v>
      </c>
      <c r="K12" s="10">
        <v>0.15268432355046499</v>
      </c>
      <c r="L12" s="10">
        <v>0.15460385438972199</v>
      </c>
      <c r="M12" s="10">
        <v>0.153006633854055</v>
      </c>
      <c r="N12" s="10">
        <v>0.154982866933181</v>
      </c>
    </row>
    <row r="13" spans="1:16" s="1" customFormat="1" ht="13.35" customHeight="1" x14ac:dyDescent="0.2">
      <c r="A13" s="29" t="s">
        <v>215</v>
      </c>
      <c r="B13" s="11">
        <v>0.26151949452920298</v>
      </c>
      <c r="C13" s="11">
        <v>0.26003234999614899</v>
      </c>
      <c r="D13" s="11">
        <v>0.260265514047546</v>
      </c>
      <c r="E13" s="11">
        <v>0.25690993788819899</v>
      </c>
      <c r="F13" s="11">
        <v>0.25426988767502701</v>
      </c>
      <c r="G13" s="11">
        <v>0.25433613572672897</v>
      </c>
      <c r="H13" s="11">
        <v>0.25741486634932298</v>
      </c>
      <c r="I13" s="11">
        <v>0.25558116088146299</v>
      </c>
      <c r="J13" s="11">
        <v>0.25968322534197302</v>
      </c>
      <c r="K13" s="11">
        <v>0.25969935576234798</v>
      </c>
      <c r="L13" s="11">
        <v>0.25474660956459699</v>
      </c>
      <c r="M13" s="11">
        <v>0.25329909408659701</v>
      </c>
      <c r="N13" s="11">
        <v>0.25214163335237</v>
      </c>
    </row>
    <row r="14" spans="1:16" s="1" customFormat="1" ht="13.35" customHeight="1" x14ac:dyDescent="0.2">
      <c r="A14" s="29" t="s">
        <v>216</v>
      </c>
      <c r="B14" s="10">
        <v>5.9331175836030203E-2</v>
      </c>
      <c r="C14" s="10">
        <v>5.7151659862897601E-2</v>
      </c>
      <c r="D14" s="10">
        <v>5.1327570237727702E-2</v>
      </c>
      <c r="E14" s="10">
        <v>5.2950310559006203E-2</v>
      </c>
      <c r="F14" s="10">
        <v>5.4008308970610902E-2</v>
      </c>
      <c r="G14" s="10">
        <v>5.0367340755888799E-2</v>
      </c>
      <c r="H14" s="10">
        <v>4.899304284145E-2</v>
      </c>
      <c r="I14" s="10">
        <v>5.4515339190551598E-2</v>
      </c>
      <c r="J14" s="10">
        <v>5.3851691864650802E-2</v>
      </c>
      <c r="K14" s="10">
        <v>4.9391553328561197E-2</v>
      </c>
      <c r="L14" s="10">
        <v>5.3818700927908601E-2</v>
      </c>
      <c r="M14" s="10">
        <v>5.4711463014480398E-2</v>
      </c>
      <c r="N14" s="10">
        <v>5.4897201599086197E-2</v>
      </c>
    </row>
    <row r="15" spans="1:16" s="1" customFormat="1" ht="13.35" customHeight="1" x14ac:dyDescent="0.2">
      <c r="A15" s="29" t="s">
        <v>217</v>
      </c>
      <c r="B15" s="11">
        <v>1.62582832485745E-2</v>
      </c>
      <c r="C15" s="11">
        <v>1.4942617268736001E-2</v>
      </c>
      <c r="D15" s="11">
        <v>1.48965730163631E-2</v>
      </c>
      <c r="E15" s="11">
        <v>1.6537267080745301E-2</v>
      </c>
      <c r="F15" s="11">
        <v>1.58485920910909E-2</v>
      </c>
      <c r="G15" s="11">
        <v>1.416344770128E-2</v>
      </c>
      <c r="H15" s="11">
        <v>1.4866349322592501E-2</v>
      </c>
      <c r="I15" s="11">
        <v>1.49071006769408E-2</v>
      </c>
      <c r="J15" s="11">
        <v>1.42548596112311E-2</v>
      </c>
      <c r="K15" s="11">
        <v>1.4960629921259801E-2</v>
      </c>
      <c r="L15" s="11">
        <v>1.21341898643826E-2</v>
      </c>
      <c r="M15" s="11">
        <v>1.3053712818318E-2</v>
      </c>
      <c r="N15" s="11">
        <v>1.40633923472302E-2</v>
      </c>
    </row>
    <row r="16" spans="1:16" s="1" customFormat="1" ht="30.4" customHeight="1" x14ac:dyDescent="0.15"/>
    <row r="17" spans="1:15" s="1" customFormat="1" ht="14.45" customHeight="1" x14ac:dyDescent="0.2">
      <c r="A17" s="12" t="s">
        <v>218</v>
      </c>
      <c r="B17" s="36">
        <v>786</v>
      </c>
      <c r="C17" s="36">
        <v>804</v>
      </c>
      <c r="D17" s="36">
        <v>816</v>
      </c>
      <c r="E17" s="36">
        <v>823</v>
      </c>
      <c r="F17" s="36">
        <v>837</v>
      </c>
      <c r="G17" s="36">
        <v>848</v>
      </c>
      <c r="H17" s="36">
        <v>878</v>
      </c>
      <c r="I17" s="36">
        <v>888</v>
      </c>
      <c r="J17" s="36">
        <v>906</v>
      </c>
      <c r="K17" s="36">
        <v>916</v>
      </c>
      <c r="L17" s="36">
        <v>924</v>
      </c>
      <c r="M17" s="36">
        <v>943</v>
      </c>
      <c r="N17" s="36">
        <v>958</v>
      </c>
    </row>
    <row r="18" spans="1:15" s="1" customFormat="1" ht="7.5" customHeight="1" x14ac:dyDescent="0.15"/>
    <row r="19" spans="1:15" s="1" customFormat="1" ht="15.95" customHeight="1" x14ac:dyDescent="0.2">
      <c r="A19" s="96" t="s">
        <v>220</v>
      </c>
      <c r="B19" s="96"/>
      <c r="C19" s="96"/>
    </row>
    <row r="20" spans="1:15" s="1" customFormat="1" ht="7.5" customHeight="1" x14ac:dyDescent="0.15"/>
    <row r="21" spans="1:15" s="1" customFormat="1" ht="18.2" customHeight="1" x14ac:dyDescent="0.2">
      <c r="A21" s="16"/>
      <c r="B21" s="12" t="s">
        <v>66</v>
      </c>
      <c r="C21" s="12" t="s">
        <v>83</v>
      </c>
      <c r="D21" s="12" t="s">
        <v>84</v>
      </c>
      <c r="E21" s="12" t="s">
        <v>85</v>
      </c>
      <c r="F21" s="12" t="s">
        <v>86</v>
      </c>
      <c r="G21" s="12" t="s">
        <v>87</v>
      </c>
      <c r="H21" s="12" t="s">
        <v>88</v>
      </c>
      <c r="I21" s="12" t="s">
        <v>89</v>
      </c>
      <c r="J21" s="12" t="s">
        <v>90</v>
      </c>
      <c r="K21" s="12" t="s">
        <v>91</v>
      </c>
      <c r="L21" s="12" t="s">
        <v>92</v>
      </c>
      <c r="M21" s="12" t="s">
        <v>93</v>
      </c>
      <c r="N21" s="12" t="s">
        <v>67</v>
      </c>
    </row>
    <row r="22" spans="1:15" s="1" customFormat="1" ht="13.35" customHeight="1" x14ac:dyDescent="0.2">
      <c r="A22" s="29" t="s">
        <v>212</v>
      </c>
      <c r="B22" s="10">
        <v>0.142493638676845</v>
      </c>
      <c r="C22" s="10">
        <v>0.14179104477611901</v>
      </c>
      <c r="D22" s="10">
        <v>0.14338235294117599</v>
      </c>
      <c r="E22" s="10">
        <v>0.14823815309842001</v>
      </c>
      <c r="F22" s="10">
        <v>0.14695340501792101</v>
      </c>
      <c r="G22" s="10">
        <v>0.14386792452830199</v>
      </c>
      <c r="H22" s="10">
        <v>0.146924829157175</v>
      </c>
      <c r="I22" s="10">
        <v>0.14527027027027001</v>
      </c>
      <c r="J22" s="10">
        <v>0.143487858719647</v>
      </c>
      <c r="K22" s="10">
        <v>0.15065502183406099</v>
      </c>
      <c r="L22" s="10">
        <v>0.147186147186147</v>
      </c>
      <c r="M22" s="10">
        <v>0.146341463414634</v>
      </c>
      <c r="N22" s="10">
        <v>0.145093945720251</v>
      </c>
    </row>
    <row r="23" spans="1:15" s="1" customFormat="1" ht="13.35" customHeight="1" x14ac:dyDescent="0.2">
      <c r="A23" s="29" t="s">
        <v>213</v>
      </c>
      <c r="B23" s="11">
        <v>0.16412213740458001</v>
      </c>
      <c r="C23" s="11">
        <v>0.164179104477612</v>
      </c>
      <c r="D23" s="11">
        <v>0.167892156862745</v>
      </c>
      <c r="E23" s="11">
        <v>0.16038882138517599</v>
      </c>
      <c r="F23" s="11">
        <v>0.158900836320191</v>
      </c>
      <c r="G23" s="11">
        <v>0.15801886792452799</v>
      </c>
      <c r="H23" s="11">
        <v>0.16970387243735799</v>
      </c>
      <c r="I23" s="11">
        <v>0.161036036036036</v>
      </c>
      <c r="J23" s="11">
        <v>0.16997792494481201</v>
      </c>
      <c r="K23" s="11">
        <v>0.169213973799127</v>
      </c>
      <c r="L23" s="11">
        <v>0.168831168831169</v>
      </c>
      <c r="M23" s="11">
        <v>0.163308589607635</v>
      </c>
      <c r="N23" s="11">
        <v>0.160751565762004</v>
      </c>
    </row>
    <row r="24" spans="1:15" s="1" customFormat="1" ht="13.35" customHeight="1" x14ac:dyDescent="0.2">
      <c r="A24" s="29" t="s">
        <v>214</v>
      </c>
      <c r="B24" s="10">
        <v>0.17430025445292599</v>
      </c>
      <c r="C24" s="10">
        <v>0.17786069651741299</v>
      </c>
      <c r="D24" s="10">
        <v>0.17524509803921601</v>
      </c>
      <c r="E24" s="10">
        <v>0.181044957472661</v>
      </c>
      <c r="F24" s="10">
        <v>0.186379928315412</v>
      </c>
      <c r="G24" s="10">
        <v>0.19457547169811301</v>
      </c>
      <c r="H24" s="10">
        <v>0.193621867881549</v>
      </c>
      <c r="I24" s="10">
        <v>0.18018018018018001</v>
      </c>
      <c r="J24" s="10">
        <v>0.17991169977924901</v>
      </c>
      <c r="K24" s="10">
        <v>0.17467248908296901</v>
      </c>
      <c r="L24" s="10">
        <v>0.17532467532467499</v>
      </c>
      <c r="M24" s="10">
        <v>0.17921527041357399</v>
      </c>
      <c r="N24" s="10">
        <v>0.18475991649269299</v>
      </c>
    </row>
    <row r="25" spans="1:15" s="1" customFormat="1" ht="13.35" customHeight="1" x14ac:dyDescent="0.2">
      <c r="A25" s="29" t="s">
        <v>215</v>
      </c>
      <c r="B25" s="11">
        <v>0.473282442748092</v>
      </c>
      <c r="C25" s="11">
        <v>0.47014925373134298</v>
      </c>
      <c r="D25" s="11">
        <v>0.46691176470588203</v>
      </c>
      <c r="E25" s="11">
        <v>0.465370595382746</v>
      </c>
      <c r="F25" s="11">
        <v>0.46594982078853098</v>
      </c>
      <c r="G25" s="11">
        <v>0.45754716981132099</v>
      </c>
      <c r="H25" s="11">
        <v>0.44988610478359897</v>
      </c>
      <c r="I25" s="11">
        <v>0.47184684684684702</v>
      </c>
      <c r="J25" s="11">
        <v>0.46247240618101498</v>
      </c>
      <c r="K25" s="11">
        <v>0.46179039301309999</v>
      </c>
      <c r="L25" s="11">
        <v>0.46428571428571402</v>
      </c>
      <c r="M25" s="11">
        <v>0.46659597030752897</v>
      </c>
      <c r="N25" s="11">
        <v>0.46137787056367402</v>
      </c>
    </row>
    <row r="26" spans="1:15" s="1" customFormat="1" ht="13.35" customHeight="1" x14ac:dyDescent="0.2">
      <c r="A26" s="29" t="s">
        <v>216</v>
      </c>
      <c r="B26" s="10">
        <v>4.58015267175573E-2</v>
      </c>
      <c r="C26" s="10">
        <v>4.6019900497512402E-2</v>
      </c>
      <c r="D26" s="10">
        <v>4.65686274509804E-2</v>
      </c>
      <c r="E26" s="10">
        <v>4.4957472660996402E-2</v>
      </c>
      <c r="F26" s="10">
        <v>4.1816009557944997E-2</v>
      </c>
      <c r="G26" s="10">
        <v>4.5990566037735901E-2</v>
      </c>
      <c r="H26" s="10">
        <v>3.9863325740318901E-2</v>
      </c>
      <c r="I26" s="10">
        <v>4.0540540540540501E-2</v>
      </c>
      <c r="J26" s="10">
        <v>4.3046357615894003E-2</v>
      </c>
      <c r="K26" s="10">
        <v>4.2576419213973801E-2</v>
      </c>
      <c r="L26" s="10">
        <v>4.3290043290043302E-2</v>
      </c>
      <c r="M26" s="10">
        <v>4.3478260869565202E-2</v>
      </c>
      <c r="N26" s="10">
        <v>4.6972860125261001E-2</v>
      </c>
    </row>
    <row r="27" spans="1:15" s="1" customFormat="1" ht="13.35" customHeight="1" x14ac:dyDescent="0.2">
      <c r="A27" s="29" t="s">
        <v>217</v>
      </c>
      <c r="B27" s="11"/>
      <c r="C27" s="11"/>
      <c r="D27" s="11"/>
      <c r="E27" s="11"/>
      <c r="F27" s="11"/>
      <c r="G27" s="11"/>
      <c r="H27" s="11"/>
      <c r="I27" s="11">
        <v>1.12612612612613E-3</v>
      </c>
      <c r="J27" s="11">
        <v>1.1037527593819E-3</v>
      </c>
      <c r="K27" s="11">
        <v>1.09170305676856E-3</v>
      </c>
      <c r="L27" s="11">
        <v>1.0822510822510801E-3</v>
      </c>
      <c r="M27" s="11">
        <v>1.0604453870625701E-3</v>
      </c>
      <c r="N27" s="11">
        <v>1.0438413361169099E-3</v>
      </c>
    </row>
    <row r="28" spans="1:15" s="1" customFormat="1" ht="13.35" customHeight="1" x14ac:dyDescent="0.15"/>
    <row r="29" spans="1:15" s="1" customFormat="1" ht="47.45" customHeight="1" x14ac:dyDescent="0.15">
      <c r="A29" s="78" t="s">
        <v>221</v>
      </c>
      <c r="B29" s="78"/>
      <c r="C29" s="78"/>
      <c r="D29" s="78"/>
      <c r="E29" s="78"/>
      <c r="F29" s="78"/>
      <c r="G29" s="78"/>
      <c r="H29" s="78"/>
      <c r="I29" s="78"/>
      <c r="J29" s="78"/>
      <c r="K29" s="78"/>
      <c r="L29" s="78"/>
      <c r="M29" s="78"/>
      <c r="N29" s="78"/>
      <c r="O29" s="78"/>
    </row>
    <row r="30" spans="1:15" s="1" customFormat="1" ht="28.7" customHeight="1" x14ac:dyDescent="0.15"/>
  </sheetData>
  <mergeCells count="5">
    <mergeCell ref="A1:N1"/>
    <mergeCell ref="A19:C19"/>
    <mergeCell ref="A2:P2"/>
    <mergeCell ref="A29:O29"/>
    <mergeCell ref="A7:D7"/>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42"/>
  <sheetViews>
    <sheetView zoomScaleNormal="100" zoomScaleSheetLayoutView="110" workbookViewId="0">
      <selection activeCell="C35" sqref="C35"/>
    </sheetView>
  </sheetViews>
  <sheetFormatPr defaultRowHeight="12.75" x14ac:dyDescent="0.2"/>
  <cols>
    <col min="1" max="1" width="24.85546875" customWidth="1"/>
    <col min="2" max="2" width="9.140625" customWidth="1"/>
    <col min="3" max="3" width="2.140625" customWidth="1"/>
    <col min="4" max="4" width="10.42578125" customWidth="1"/>
    <col min="5" max="9" width="10.5703125" customWidth="1"/>
    <col min="10" max="10" width="8.5703125" customWidth="1"/>
    <col min="11" max="11" width="1.28515625" customWidth="1"/>
    <col min="12" max="12" width="9.42578125" customWidth="1"/>
    <col min="13" max="13" width="6.28515625" customWidth="1"/>
    <col min="14" max="14" width="4.7109375" customWidth="1"/>
  </cols>
  <sheetData>
    <row r="1" spans="1:13" s="1" customFormat="1" ht="15.95" customHeight="1" x14ac:dyDescent="0.25">
      <c r="A1" s="89" t="s">
        <v>225</v>
      </c>
      <c r="B1" s="89"/>
      <c r="C1" s="89"/>
      <c r="D1" s="89"/>
      <c r="E1" s="89"/>
      <c r="F1" s="89"/>
      <c r="G1" s="89"/>
      <c r="H1" s="89"/>
      <c r="I1" s="89"/>
      <c r="J1" s="89"/>
      <c r="K1" s="89"/>
      <c r="L1" s="89"/>
      <c r="M1" s="89"/>
    </row>
    <row r="2" spans="1:13" s="1" customFormat="1" ht="2.65" customHeight="1" x14ac:dyDescent="0.15"/>
    <row r="3" spans="1:13" s="1" customFormat="1" ht="11.1" customHeight="1" x14ac:dyDescent="0.2">
      <c r="A3" s="90" t="s">
        <v>204</v>
      </c>
      <c r="B3" s="90"/>
      <c r="C3" s="90"/>
      <c r="D3" s="90"/>
      <c r="E3" s="90"/>
      <c r="F3" s="90"/>
      <c r="G3" s="90"/>
      <c r="H3" s="90"/>
      <c r="I3" s="90"/>
      <c r="J3" s="90"/>
      <c r="K3" s="90"/>
      <c r="L3" s="90"/>
      <c r="M3" s="90"/>
    </row>
    <row r="4" spans="1:13" s="1" customFormat="1" ht="13.9" customHeight="1" x14ac:dyDescent="0.25">
      <c r="H4" s="132"/>
      <c r="I4" s="132"/>
      <c r="J4" s="132" t="s">
        <v>119</v>
      </c>
      <c r="K4" s="97" t="s">
        <v>66</v>
      </c>
      <c r="L4" s="97"/>
    </row>
    <row r="5" spans="1:13" s="1" customFormat="1" ht="12.75" customHeight="1" x14ac:dyDescent="0.2">
      <c r="B5" s="56" t="s">
        <v>132</v>
      </c>
      <c r="C5" s="57"/>
      <c r="D5" s="102" t="s">
        <v>222</v>
      </c>
      <c r="E5" s="102"/>
      <c r="F5" s="102"/>
      <c r="G5" s="102"/>
      <c r="H5" s="102"/>
      <c r="I5" s="102"/>
      <c r="K5" s="91"/>
      <c r="L5" s="91"/>
      <c r="M5" s="91"/>
    </row>
    <row r="6" spans="1:13" s="1" customFormat="1" ht="9" customHeight="1" x14ac:dyDescent="0.15">
      <c r="A6" s="101" t="s">
        <v>144</v>
      </c>
      <c r="B6" s="100" t="s">
        <v>66</v>
      </c>
      <c r="K6" s="91"/>
      <c r="L6" s="91"/>
      <c r="M6" s="91"/>
    </row>
    <row r="7" spans="1:13" s="1" customFormat="1" ht="12.2" customHeight="1" x14ac:dyDescent="0.2">
      <c r="A7" s="101"/>
      <c r="B7" s="100"/>
      <c r="D7" s="12" t="s">
        <v>212</v>
      </c>
      <c r="E7" s="12" t="s">
        <v>213</v>
      </c>
      <c r="F7" s="12" t="s">
        <v>214</v>
      </c>
      <c r="G7" s="12" t="s">
        <v>215</v>
      </c>
      <c r="H7" s="12" t="s">
        <v>216</v>
      </c>
      <c r="I7" s="12" t="s">
        <v>217</v>
      </c>
      <c r="J7" s="100" t="s">
        <v>223</v>
      </c>
      <c r="K7" s="100"/>
    </row>
    <row r="8" spans="1:13" s="1" customFormat="1" ht="11.25" customHeight="1" x14ac:dyDescent="0.2">
      <c r="A8" s="37" t="s">
        <v>94</v>
      </c>
      <c r="B8" s="18">
        <v>537</v>
      </c>
      <c r="D8" s="11">
        <v>0.28119180633147101</v>
      </c>
      <c r="E8" s="11">
        <v>0.17318435754189901</v>
      </c>
      <c r="F8" s="11">
        <v>0.17504655493482299</v>
      </c>
      <c r="G8" s="11">
        <v>0.309124767225326</v>
      </c>
      <c r="H8" s="11">
        <v>4.8417132216014902E-2</v>
      </c>
      <c r="I8" s="11">
        <v>7.4487895716945996E-3</v>
      </c>
      <c r="J8" s="98">
        <v>5.5865921787709499E-3</v>
      </c>
      <c r="K8" s="98"/>
    </row>
    <row r="9" spans="1:13" s="1" customFormat="1" ht="11.25" customHeight="1" x14ac:dyDescent="0.2">
      <c r="A9" s="37" t="s">
        <v>95</v>
      </c>
      <c r="B9" s="18">
        <v>404</v>
      </c>
      <c r="D9" s="11">
        <v>0.222772277227723</v>
      </c>
      <c r="E9" s="11">
        <v>0.21534653465346501</v>
      </c>
      <c r="F9" s="11">
        <v>0.21782178217821799</v>
      </c>
      <c r="G9" s="11">
        <v>0.29207920792079201</v>
      </c>
      <c r="H9" s="11">
        <v>4.2079207920792103E-2</v>
      </c>
      <c r="I9" s="11">
        <v>4.9504950495049497E-3</v>
      </c>
      <c r="J9" s="98">
        <v>4.9504950495049497E-3</v>
      </c>
      <c r="K9" s="98"/>
    </row>
    <row r="10" spans="1:13" s="1" customFormat="1" ht="11.25" customHeight="1" x14ac:dyDescent="0.2">
      <c r="A10" s="37" t="s">
        <v>96</v>
      </c>
      <c r="B10" s="18">
        <v>1100</v>
      </c>
      <c r="D10" s="11">
        <v>0.33818181818181797</v>
      </c>
      <c r="E10" s="11">
        <v>0.149090909090909</v>
      </c>
      <c r="F10" s="11">
        <v>0.16818181818181799</v>
      </c>
      <c r="G10" s="11">
        <v>0.26909090909090899</v>
      </c>
      <c r="H10" s="11">
        <v>5.5454545454545499E-2</v>
      </c>
      <c r="I10" s="11">
        <v>9.0909090909090905E-3</v>
      </c>
      <c r="J10" s="98">
        <v>1.09090909090909E-2</v>
      </c>
      <c r="K10" s="98"/>
    </row>
    <row r="11" spans="1:13" s="1" customFormat="1" ht="11.25" customHeight="1" x14ac:dyDescent="0.2">
      <c r="A11" s="37" t="s">
        <v>97</v>
      </c>
      <c r="B11" s="18">
        <v>1119</v>
      </c>
      <c r="D11" s="11">
        <v>0.30384271671134899</v>
      </c>
      <c r="E11" s="11">
        <v>0.20017873100983</v>
      </c>
      <c r="F11" s="11">
        <v>0.16890080428954399</v>
      </c>
      <c r="G11" s="11">
        <v>0.253798033958892</v>
      </c>
      <c r="H11" s="11">
        <v>5.3619302949061698E-2</v>
      </c>
      <c r="I11" s="11">
        <v>9.8302055406613107E-3</v>
      </c>
      <c r="J11" s="98">
        <v>9.8302055406613107E-3</v>
      </c>
      <c r="K11" s="98"/>
    </row>
    <row r="12" spans="1:13" s="1" customFormat="1" ht="11.25" customHeight="1" x14ac:dyDescent="0.2">
      <c r="A12" s="37" t="s">
        <v>98</v>
      </c>
      <c r="B12" s="18">
        <v>890</v>
      </c>
      <c r="D12" s="11">
        <v>0.338202247191011</v>
      </c>
      <c r="E12" s="11">
        <v>0.19101123595505601</v>
      </c>
      <c r="F12" s="11">
        <v>0.14044943820224701</v>
      </c>
      <c r="G12" s="11">
        <v>0.25955056179775299</v>
      </c>
      <c r="H12" s="11">
        <v>4.8314606741573E-2</v>
      </c>
      <c r="I12" s="11">
        <v>2.0224719101123601E-2</v>
      </c>
      <c r="J12" s="98">
        <v>2.24719101123596E-3</v>
      </c>
      <c r="K12" s="98"/>
    </row>
    <row r="13" spans="1:13" s="1" customFormat="1" ht="11.25" customHeight="1" x14ac:dyDescent="0.2">
      <c r="A13" s="37" t="s">
        <v>99</v>
      </c>
      <c r="B13" s="18">
        <v>772</v>
      </c>
      <c r="D13" s="11">
        <v>0.34326424870466299</v>
      </c>
      <c r="E13" s="11">
        <v>0.17875647668393799</v>
      </c>
      <c r="F13" s="11">
        <v>0.14378238341968899</v>
      </c>
      <c r="G13" s="11">
        <v>0.227979274611399</v>
      </c>
      <c r="H13" s="11">
        <v>8.0310880829015496E-2</v>
      </c>
      <c r="I13" s="11">
        <v>2.4611398963730598E-2</v>
      </c>
      <c r="J13" s="98">
        <v>1.2953367875647699E-3</v>
      </c>
      <c r="K13" s="98"/>
    </row>
    <row r="14" spans="1:13" s="1" customFormat="1" ht="11.25" customHeight="1" x14ac:dyDescent="0.2">
      <c r="A14" s="37" t="s">
        <v>100</v>
      </c>
      <c r="B14" s="18">
        <v>1211</v>
      </c>
      <c r="D14" s="11">
        <v>0.27993393889347601</v>
      </c>
      <c r="E14" s="11">
        <v>0.18992568125516099</v>
      </c>
      <c r="F14" s="11">
        <v>0.13542526837324501</v>
      </c>
      <c r="G14" s="11">
        <v>0.27415359207266699</v>
      </c>
      <c r="H14" s="11">
        <v>9.0834021469859597E-2</v>
      </c>
      <c r="I14" s="11">
        <v>2.8075970272502099E-2</v>
      </c>
      <c r="J14" s="98">
        <v>1.6515276630883599E-3</v>
      </c>
      <c r="K14" s="98"/>
    </row>
    <row r="15" spans="1:13" s="1" customFormat="1" ht="11.25" customHeight="1" x14ac:dyDescent="0.2">
      <c r="A15" s="37" t="s">
        <v>101</v>
      </c>
      <c r="B15" s="18">
        <v>1937</v>
      </c>
      <c r="D15" s="11">
        <v>0.33247289623128601</v>
      </c>
      <c r="E15" s="11">
        <v>0.17346411977284501</v>
      </c>
      <c r="F15" s="11">
        <v>0.15229736706246799</v>
      </c>
      <c r="G15" s="11">
        <v>0.26381001548786798</v>
      </c>
      <c r="H15" s="11">
        <v>5.8853897780072301E-2</v>
      </c>
      <c r="I15" s="11">
        <v>1.7552916881775901E-2</v>
      </c>
      <c r="J15" s="98">
        <v>1.5487867836861101E-3</v>
      </c>
      <c r="K15" s="98"/>
    </row>
    <row r="16" spans="1:13" s="1" customFormat="1" ht="11.25" customHeight="1" x14ac:dyDescent="0.2">
      <c r="A16" s="37" t="s">
        <v>102</v>
      </c>
      <c r="B16" s="18">
        <v>1257</v>
      </c>
      <c r="D16" s="11">
        <v>0.31185361972951497</v>
      </c>
      <c r="E16" s="11">
        <v>0.190930787589499</v>
      </c>
      <c r="F16" s="11">
        <v>0.15831344470962599</v>
      </c>
      <c r="G16" s="11">
        <v>0.26412092283214</v>
      </c>
      <c r="H16" s="11">
        <v>6.2848050914876705E-2</v>
      </c>
      <c r="I16" s="11">
        <v>1.0342084327764499E-2</v>
      </c>
      <c r="J16" s="98">
        <v>1.59108989657916E-3</v>
      </c>
      <c r="K16" s="98"/>
    </row>
    <row r="17" spans="1:11" s="1" customFormat="1" ht="11.25" customHeight="1" x14ac:dyDescent="0.2">
      <c r="A17" s="37" t="s">
        <v>103</v>
      </c>
      <c r="B17" s="18">
        <v>686</v>
      </c>
      <c r="D17" s="11">
        <v>0.32507288629737602</v>
      </c>
      <c r="E17" s="11">
        <v>0.19096209912536399</v>
      </c>
      <c r="F17" s="11">
        <v>0.158892128279883</v>
      </c>
      <c r="G17" s="11">
        <v>0.24927113702623899</v>
      </c>
      <c r="H17" s="11">
        <v>6.2682215743440198E-2</v>
      </c>
      <c r="I17" s="11">
        <v>1.02040816326531E-2</v>
      </c>
      <c r="J17" s="98">
        <v>2.91545189504373E-3</v>
      </c>
      <c r="K17" s="98"/>
    </row>
    <row r="18" spans="1:11" s="1" customFormat="1" ht="11.25" customHeight="1" x14ac:dyDescent="0.2">
      <c r="A18" s="37" t="s">
        <v>104</v>
      </c>
      <c r="B18" s="18">
        <v>1012</v>
      </c>
      <c r="D18" s="11">
        <v>0.377470355731225</v>
      </c>
      <c r="E18" s="11">
        <v>0.17687747035573101</v>
      </c>
      <c r="F18" s="11">
        <v>0.12055335968379401</v>
      </c>
      <c r="G18" s="11">
        <v>0.24901185770751</v>
      </c>
      <c r="H18" s="11">
        <v>4.7430830039525702E-2</v>
      </c>
      <c r="I18" s="11">
        <v>2.27272727272727E-2</v>
      </c>
      <c r="J18" s="98">
        <v>5.9288537549407102E-3</v>
      </c>
      <c r="K18" s="98"/>
    </row>
    <row r="19" spans="1:11" s="1" customFormat="1" ht="11.25" customHeight="1" x14ac:dyDescent="0.2">
      <c r="A19" s="37" t="s">
        <v>105</v>
      </c>
      <c r="B19" s="18">
        <v>1468</v>
      </c>
      <c r="D19" s="11">
        <v>0.33038147138964602</v>
      </c>
      <c r="E19" s="11">
        <v>0.17983651226158001</v>
      </c>
      <c r="F19" s="11">
        <v>0.15531335149863801</v>
      </c>
      <c r="G19" s="11">
        <v>0.25204359673024501</v>
      </c>
      <c r="H19" s="11">
        <v>5.7901907356948203E-2</v>
      </c>
      <c r="I19" s="11">
        <v>2.17983651226158E-2</v>
      </c>
      <c r="J19" s="98">
        <v>2.7247956403269801E-3</v>
      </c>
      <c r="K19" s="98"/>
    </row>
    <row r="20" spans="1:11" s="1" customFormat="1" ht="11.25" customHeight="1" x14ac:dyDescent="0.2">
      <c r="A20" s="37" t="s">
        <v>106</v>
      </c>
      <c r="B20" s="18">
        <v>575</v>
      </c>
      <c r="D20" s="11">
        <v>0.33391304347826101</v>
      </c>
      <c r="E20" s="11">
        <v>0.154782608695652</v>
      </c>
      <c r="F20" s="11">
        <v>0.187826086956522</v>
      </c>
      <c r="G20" s="11">
        <v>0.26956521739130401</v>
      </c>
      <c r="H20" s="11">
        <v>3.8260869565217397E-2</v>
      </c>
      <c r="I20" s="11">
        <v>6.9565217391304402E-3</v>
      </c>
      <c r="J20" s="98">
        <v>8.6956521739130401E-3</v>
      </c>
      <c r="K20" s="98"/>
    </row>
    <row r="21" spans="1:11" s="1" customFormat="1" ht="9" customHeight="1" x14ac:dyDescent="0.15"/>
    <row r="22" spans="1:11" s="1" customFormat="1" ht="12.2" customHeight="1" x14ac:dyDescent="0.2">
      <c r="A22" s="37" t="s">
        <v>192</v>
      </c>
      <c r="B22" s="36">
        <v>12978</v>
      </c>
      <c r="D22" s="47">
        <v>0.322160579442133</v>
      </c>
      <c r="E22" s="47">
        <v>0.18084450608722499</v>
      </c>
      <c r="F22" s="47">
        <v>0.15564801972569001</v>
      </c>
      <c r="G22" s="47">
        <v>0.26151949452920298</v>
      </c>
      <c r="H22" s="47">
        <v>5.9331175836030203E-2</v>
      </c>
      <c r="I22" s="47">
        <v>1.62582832485745E-2</v>
      </c>
      <c r="J22" s="99">
        <v>4.2379411311450101E-3</v>
      </c>
      <c r="K22" s="99"/>
    </row>
    <row r="23" spans="1:11" s="1" customFormat="1" ht="3.75" customHeight="1" x14ac:dyDescent="0.15"/>
    <row r="24" spans="1:11" s="1" customFormat="1" ht="12.2" customHeight="1" x14ac:dyDescent="0.2">
      <c r="A24" s="45" t="s">
        <v>226</v>
      </c>
    </row>
    <row r="25" spans="1:11" s="1" customFormat="1" ht="2.65" customHeight="1" x14ac:dyDescent="0.15"/>
    <row r="26" spans="1:11" s="1" customFormat="1" ht="11.25" customHeight="1" x14ac:dyDescent="0.2">
      <c r="A26" s="37" t="s">
        <v>94</v>
      </c>
      <c r="B26" s="18">
        <v>51</v>
      </c>
      <c r="D26" s="11">
        <v>0.29411764705882398</v>
      </c>
      <c r="E26" s="11">
        <v>0.31372549019607798</v>
      </c>
      <c r="F26" s="11">
        <v>0.13725490196078399</v>
      </c>
      <c r="G26" s="11">
        <v>0.25490196078431399</v>
      </c>
      <c r="H26" s="11"/>
    </row>
    <row r="27" spans="1:11" s="1" customFormat="1" ht="11.25" customHeight="1" x14ac:dyDescent="0.2">
      <c r="A27" s="37" t="s">
        <v>95</v>
      </c>
      <c r="B27" s="18">
        <v>72</v>
      </c>
      <c r="D27" s="11">
        <v>0.26388888888888901</v>
      </c>
      <c r="E27" s="11">
        <v>0.194444444444444</v>
      </c>
      <c r="F27" s="11">
        <v>0.22222222222222199</v>
      </c>
      <c r="G27" s="11">
        <v>0.31944444444444398</v>
      </c>
      <c r="H27" s="11"/>
    </row>
    <row r="28" spans="1:11" s="1" customFormat="1" ht="11.25" customHeight="1" x14ac:dyDescent="0.2">
      <c r="A28" s="37" t="s">
        <v>96</v>
      </c>
      <c r="B28" s="18">
        <v>75</v>
      </c>
      <c r="D28" s="11">
        <v>0.17333333333333301</v>
      </c>
      <c r="E28" s="11">
        <v>0.133333333333333</v>
      </c>
      <c r="F28" s="11">
        <v>0.146666666666667</v>
      </c>
      <c r="G28" s="11">
        <v>0.49333333333333301</v>
      </c>
      <c r="H28" s="11">
        <v>5.3333333333333302E-2</v>
      </c>
    </row>
    <row r="29" spans="1:11" s="1" customFormat="1" ht="11.25" customHeight="1" x14ac:dyDescent="0.2">
      <c r="A29" s="37" t="s">
        <v>97</v>
      </c>
      <c r="B29" s="18">
        <v>42</v>
      </c>
      <c r="D29" s="11">
        <v>0.214285714285714</v>
      </c>
      <c r="E29" s="11">
        <v>0.28571428571428598</v>
      </c>
      <c r="F29" s="11">
        <v>0.26190476190476197</v>
      </c>
      <c r="G29" s="11">
        <v>0.214285714285714</v>
      </c>
      <c r="H29" s="11">
        <v>2.3809523809523801E-2</v>
      </c>
    </row>
    <row r="30" spans="1:11" s="1" customFormat="1" ht="11.25" customHeight="1" x14ac:dyDescent="0.2">
      <c r="A30" s="37" t="s">
        <v>98</v>
      </c>
      <c r="B30" s="18">
        <v>72</v>
      </c>
      <c r="D30" s="11">
        <v>0.194444444444444</v>
      </c>
      <c r="E30" s="11">
        <v>0.16666666666666699</v>
      </c>
      <c r="F30" s="11">
        <v>0.15277777777777801</v>
      </c>
      <c r="G30" s="11">
        <v>0.44444444444444398</v>
      </c>
      <c r="H30" s="11">
        <v>4.1666666666666699E-2</v>
      </c>
    </row>
    <row r="31" spans="1:11" s="1" customFormat="1" ht="11.25" customHeight="1" x14ac:dyDescent="0.2">
      <c r="A31" s="37" t="s">
        <v>99</v>
      </c>
      <c r="B31" s="18">
        <v>20</v>
      </c>
      <c r="D31" s="11">
        <v>0.1</v>
      </c>
      <c r="E31" s="11">
        <v>0.1</v>
      </c>
      <c r="F31" s="11">
        <v>0.2</v>
      </c>
      <c r="G31" s="11">
        <v>0.6</v>
      </c>
      <c r="H31" s="11"/>
    </row>
    <row r="32" spans="1:11" s="1" customFormat="1" ht="11.25" customHeight="1" x14ac:dyDescent="0.2">
      <c r="A32" s="37" t="s">
        <v>100</v>
      </c>
      <c r="B32" s="18">
        <v>26</v>
      </c>
      <c r="D32" s="11">
        <v>7.69230769230769E-2</v>
      </c>
      <c r="E32" s="11">
        <v>0.115384615384615</v>
      </c>
      <c r="F32" s="11">
        <v>7.69230769230769E-2</v>
      </c>
      <c r="G32" s="11">
        <v>0.57692307692307698</v>
      </c>
      <c r="H32" s="11">
        <v>0.15384615384615399</v>
      </c>
    </row>
    <row r="33" spans="1:12" s="1" customFormat="1" ht="11.25" customHeight="1" x14ac:dyDescent="0.2">
      <c r="A33" s="37" t="s">
        <v>101</v>
      </c>
      <c r="B33" s="18">
        <v>125</v>
      </c>
      <c r="D33" s="11">
        <v>0.104</v>
      </c>
      <c r="E33" s="11">
        <v>0.112</v>
      </c>
      <c r="F33" s="11">
        <v>0.14399999999999999</v>
      </c>
      <c r="G33" s="11">
        <v>0.60799999999999998</v>
      </c>
      <c r="H33" s="11">
        <v>3.2000000000000001E-2</v>
      </c>
    </row>
    <row r="34" spans="1:12" s="1" customFormat="1" ht="11.25" customHeight="1" x14ac:dyDescent="0.2">
      <c r="A34" s="37" t="s">
        <v>102</v>
      </c>
      <c r="B34" s="18">
        <v>170</v>
      </c>
      <c r="D34" s="11">
        <v>5.29411764705882E-2</v>
      </c>
      <c r="E34" s="11">
        <v>0.14705882352941199</v>
      </c>
      <c r="F34" s="11">
        <v>0.188235294117647</v>
      </c>
      <c r="G34" s="11">
        <v>0.55294117647058805</v>
      </c>
      <c r="H34" s="11">
        <v>5.8823529411764698E-2</v>
      </c>
    </row>
    <row r="35" spans="1:12" s="1" customFormat="1" ht="11.25" customHeight="1" x14ac:dyDescent="0.2">
      <c r="A35" s="37" t="s">
        <v>103</v>
      </c>
      <c r="B35" s="18">
        <v>19</v>
      </c>
      <c r="D35" s="11">
        <v>0.157894736842105</v>
      </c>
      <c r="E35" s="11">
        <v>0.105263157894737</v>
      </c>
      <c r="F35" s="11">
        <v>0.157894736842105</v>
      </c>
      <c r="G35" s="11">
        <v>0.52631578947368396</v>
      </c>
      <c r="H35" s="11">
        <v>5.2631578947368397E-2</v>
      </c>
    </row>
    <row r="36" spans="1:12" s="1" customFormat="1" ht="11.25" customHeight="1" x14ac:dyDescent="0.2">
      <c r="A36" s="37" t="s">
        <v>104</v>
      </c>
      <c r="B36" s="18">
        <v>25</v>
      </c>
      <c r="D36" s="11">
        <v>0.16</v>
      </c>
      <c r="E36" s="11">
        <v>0.16</v>
      </c>
      <c r="F36" s="11">
        <v>0.12</v>
      </c>
      <c r="G36" s="11">
        <v>0.48</v>
      </c>
      <c r="H36" s="11">
        <v>0.08</v>
      </c>
    </row>
    <row r="37" spans="1:12" s="1" customFormat="1" ht="11.25" customHeight="1" x14ac:dyDescent="0.2">
      <c r="A37" s="37" t="s">
        <v>105</v>
      </c>
      <c r="B37" s="18">
        <v>55</v>
      </c>
      <c r="D37" s="11">
        <v>9.0909090909090898E-2</v>
      </c>
      <c r="E37" s="11">
        <v>0.163636363636364</v>
      </c>
      <c r="F37" s="11">
        <v>0.145454545454545</v>
      </c>
      <c r="G37" s="11">
        <v>0.472727272727273</v>
      </c>
      <c r="H37" s="11">
        <v>0.12727272727272701</v>
      </c>
    </row>
    <row r="38" spans="1:12" s="1" customFormat="1" ht="11.25" customHeight="1" x14ac:dyDescent="0.2">
      <c r="A38" s="37" t="s">
        <v>106</v>
      </c>
      <c r="B38" s="18">
        <v>31</v>
      </c>
      <c r="D38" s="11">
        <v>0.12903225806451599</v>
      </c>
      <c r="E38" s="11">
        <v>0.16129032258064499</v>
      </c>
      <c r="F38" s="11">
        <v>0.32258064516128998</v>
      </c>
      <c r="G38" s="11">
        <v>0.38709677419354799</v>
      </c>
      <c r="H38" s="11"/>
    </row>
    <row r="39" spans="1:12" s="1" customFormat="1" ht="5.85" customHeight="1" x14ac:dyDescent="0.15"/>
    <row r="40" spans="1:12" s="1" customFormat="1" ht="12.2" customHeight="1" x14ac:dyDescent="0.2">
      <c r="A40" s="37" t="s">
        <v>224</v>
      </c>
      <c r="B40" s="36">
        <v>786</v>
      </c>
      <c r="D40" s="47">
        <v>0.142493638676845</v>
      </c>
      <c r="E40" s="47">
        <v>0.16412213740458001</v>
      </c>
      <c r="F40" s="47">
        <v>0.17430025445292599</v>
      </c>
      <c r="G40" s="47">
        <v>0.473282442748092</v>
      </c>
      <c r="H40" s="47">
        <v>4.58015267175573E-2</v>
      </c>
    </row>
    <row r="41" spans="1:12" s="1" customFormat="1" ht="5.85" customHeight="1" x14ac:dyDescent="0.15"/>
    <row r="42" spans="1:12" s="1" customFormat="1" ht="61.35" customHeight="1" x14ac:dyDescent="0.15">
      <c r="A42" s="78" t="s">
        <v>227</v>
      </c>
      <c r="B42" s="78"/>
      <c r="C42" s="78"/>
      <c r="D42" s="78"/>
      <c r="E42" s="78"/>
      <c r="F42" s="78"/>
      <c r="G42" s="78"/>
      <c r="H42" s="78"/>
      <c r="I42" s="78"/>
      <c r="J42" s="78"/>
      <c r="K42" s="78"/>
      <c r="L42" s="78"/>
    </row>
  </sheetData>
  <mergeCells count="23">
    <mergeCell ref="A42:L42"/>
    <mergeCell ref="A6:A7"/>
    <mergeCell ref="B6:B7"/>
    <mergeCell ref="D5:I5"/>
    <mergeCell ref="J10:K10"/>
    <mergeCell ref="J11:K11"/>
    <mergeCell ref="J12:K12"/>
    <mergeCell ref="J13:K13"/>
    <mergeCell ref="J14:K14"/>
    <mergeCell ref="J15:K15"/>
    <mergeCell ref="J16:K16"/>
    <mergeCell ref="J17:K17"/>
    <mergeCell ref="J18:K18"/>
    <mergeCell ref="J19:K19"/>
    <mergeCell ref="J22:K22"/>
    <mergeCell ref="J7:K7"/>
    <mergeCell ref="J8:K8"/>
    <mergeCell ref="J9:K9"/>
    <mergeCell ref="A1:M1"/>
    <mergeCell ref="A3:M3"/>
    <mergeCell ref="K5:M6"/>
    <mergeCell ref="K4:L4"/>
    <mergeCell ref="J20:K20"/>
  </mergeCells>
  <pageMargins left="0.7" right="0.7"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6"/>
  <sheetViews>
    <sheetView zoomScaleNormal="100" zoomScaleSheetLayoutView="110" workbookViewId="0">
      <selection activeCell="C35" sqref="C35"/>
    </sheetView>
  </sheetViews>
  <sheetFormatPr defaultRowHeight="12.75" x14ac:dyDescent="0.2"/>
  <cols>
    <col min="1" max="1" width="16.42578125" customWidth="1"/>
    <col min="2" max="3" width="7.7109375" customWidth="1"/>
    <col min="4" max="4" width="7.85546875" customWidth="1"/>
    <col min="5" max="5" width="7.5703125" customWidth="1"/>
    <col min="6" max="13" width="7.7109375" customWidth="1"/>
    <col min="14" max="14" width="7.85546875" customWidth="1"/>
    <col min="15" max="15" width="0.28515625" customWidth="1"/>
    <col min="16" max="16" width="4.7109375" customWidth="1"/>
  </cols>
  <sheetData>
    <row r="1" spans="1:15" s="1" customFormat="1" ht="31.5" customHeight="1" x14ac:dyDescent="0.25">
      <c r="A1" s="93" t="s">
        <v>229</v>
      </c>
      <c r="B1" s="93"/>
      <c r="C1" s="93"/>
      <c r="D1" s="93"/>
      <c r="E1" s="93"/>
      <c r="F1" s="93"/>
      <c r="G1" s="93"/>
      <c r="H1" s="93"/>
      <c r="I1" s="93"/>
      <c r="J1" s="93"/>
      <c r="K1" s="93"/>
      <c r="L1" s="93"/>
      <c r="M1" s="93"/>
      <c r="N1" s="93"/>
    </row>
    <row r="2" spans="1:15" s="1" customFormat="1" ht="13.35" customHeight="1" x14ac:dyDescent="0.15"/>
    <row r="3" spans="1:15" s="1" customFormat="1" ht="15.95" customHeight="1" x14ac:dyDescent="0.2">
      <c r="A3" s="96" t="s">
        <v>220</v>
      </c>
      <c r="B3" s="96"/>
      <c r="C3" s="96"/>
      <c r="D3" s="96"/>
    </row>
    <row r="4" spans="1:15" s="1" customFormat="1" ht="7.5" customHeight="1" x14ac:dyDescent="0.15"/>
    <row r="5" spans="1:15" s="1" customFormat="1" ht="18.2" customHeight="1" x14ac:dyDescent="0.2">
      <c r="A5" s="16"/>
      <c r="B5" s="12" t="s">
        <v>66</v>
      </c>
      <c r="C5" s="12" t="s">
        <v>83</v>
      </c>
      <c r="D5" s="12" t="s">
        <v>84</v>
      </c>
      <c r="E5" s="12" t="s">
        <v>85</v>
      </c>
      <c r="F5" s="12" t="s">
        <v>86</v>
      </c>
      <c r="G5" s="12" t="s">
        <v>87</v>
      </c>
      <c r="H5" s="12" t="s">
        <v>88</v>
      </c>
      <c r="I5" s="12" t="s">
        <v>89</v>
      </c>
      <c r="J5" s="12" t="s">
        <v>90</v>
      </c>
      <c r="K5" s="12" t="s">
        <v>91</v>
      </c>
      <c r="L5" s="12" t="s">
        <v>92</v>
      </c>
      <c r="M5" s="12" t="s">
        <v>93</v>
      </c>
      <c r="N5" s="12" t="s">
        <v>67</v>
      </c>
    </row>
    <row r="6" spans="1:15" s="1" customFormat="1" ht="13.35" customHeight="1" x14ac:dyDescent="0.2">
      <c r="A6" s="29" t="s">
        <v>212</v>
      </c>
      <c r="B6" s="9">
        <v>19465.5</v>
      </c>
      <c r="C6" s="9">
        <v>19589.5</v>
      </c>
      <c r="D6" s="9">
        <v>19890</v>
      </c>
      <c r="E6" s="9">
        <v>19713.5</v>
      </c>
      <c r="F6" s="9">
        <v>20151.5</v>
      </c>
      <c r="G6" s="9">
        <v>20353</v>
      </c>
      <c r="H6" s="9">
        <v>20699.5</v>
      </c>
      <c r="I6" s="9">
        <v>20733.5</v>
      </c>
      <c r="J6" s="9">
        <v>20860.5</v>
      </c>
      <c r="K6" s="9">
        <v>21049.5</v>
      </c>
      <c r="L6" s="9">
        <v>21258</v>
      </c>
      <c r="M6" s="9">
        <v>21202.5</v>
      </c>
      <c r="N6" s="9">
        <v>21163.5</v>
      </c>
    </row>
    <row r="7" spans="1:15" s="1" customFormat="1" ht="13.35" customHeight="1" x14ac:dyDescent="0.2">
      <c r="A7" s="29" t="s">
        <v>213</v>
      </c>
      <c r="B7" s="8">
        <v>38269.5</v>
      </c>
      <c r="C7" s="8">
        <v>39036.5</v>
      </c>
      <c r="D7" s="8">
        <v>39507.5</v>
      </c>
      <c r="E7" s="8">
        <v>38965.5</v>
      </c>
      <c r="F7" s="8">
        <v>38878.5</v>
      </c>
      <c r="G7" s="8">
        <v>39722</v>
      </c>
      <c r="H7" s="8">
        <v>41561.5</v>
      </c>
      <c r="I7" s="8">
        <v>42586.5</v>
      </c>
      <c r="J7" s="8">
        <v>41555</v>
      </c>
      <c r="K7" s="8">
        <v>42758.5</v>
      </c>
      <c r="L7" s="8">
        <v>42841</v>
      </c>
      <c r="M7" s="8">
        <v>42684.5</v>
      </c>
      <c r="N7" s="8">
        <v>42520.5</v>
      </c>
    </row>
    <row r="8" spans="1:15" s="1" customFormat="1" ht="13.35" customHeight="1" x14ac:dyDescent="0.2">
      <c r="A8" s="29" t="s">
        <v>214</v>
      </c>
      <c r="B8" s="9">
        <v>73333.5</v>
      </c>
      <c r="C8" s="9">
        <v>72602</v>
      </c>
      <c r="D8" s="9">
        <v>72307.5</v>
      </c>
      <c r="E8" s="9">
        <v>71535.5</v>
      </c>
      <c r="F8" s="9">
        <v>72361.5</v>
      </c>
      <c r="G8" s="9">
        <v>74457</v>
      </c>
      <c r="H8" s="9">
        <v>75430.5</v>
      </c>
      <c r="I8" s="9">
        <v>75527</v>
      </c>
      <c r="J8" s="9">
        <v>76573.5</v>
      </c>
      <c r="K8" s="9">
        <v>77468.5</v>
      </c>
      <c r="L8" s="9">
        <v>78299.5</v>
      </c>
      <c r="M8" s="9">
        <v>77427</v>
      </c>
      <c r="N8" s="9">
        <v>78540.5</v>
      </c>
    </row>
    <row r="9" spans="1:15" s="1" customFormat="1" ht="13.35" customHeight="1" x14ac:dyDescent="0.2">
      <c r="A9" s="29" t="s">
        <v>215</v>
      </c>
      <c r="B9" s="8">
        <v>251537.5</v>
      </c>
      <c r="C9" s="8">
        <v>251625.5</v>
      </c>
      <c r="D9" s="8">
        <v>250955.5</v>
      </c>
      <c r="E9" s="8">
        <v>244475</v>
      </c>
      <c r="F9" s="8">
        <v>245711</v>
      </c>
      <c r="G9" s="8">
        <v>247945</v>
      </c>
      <c r="H9" s="8">
        <v>258333.5</v>
      </c>
      <c r="I9" s="8">
        <v>259308</v>
      </c>
      <c r="J9" s="8">
        <v>262672.5</v>
      </c>
      <c r="K9" s="8">
        <v>267541.5</v>
      </c>
      <c r="L9" s="8">
        <v>262933</v>
      </c>
      <c r="M9" s="8">
        <v>261910.5</v>
      </c>
      <c r="N9" s="8">
        <v>259142.5</v>
      </c>
    </row>
    <row r="10" spans="1:15" s="1" customFormat="1" ht="13.35" customHeight="1" x14ac:dyDescent="0.2">
      <c r="A10" s="29" t="s">
        <v>216</v>
      </c>
      <c r="B10" s="9">
        <v>98223</v>
      </c>
      <c r="C10" s="9">
        <v>97549.5</v>
      </c>
      <c r="D10" s="9">
        <v>87600</v>
      </c>
      <c r="E10" s="9">
        <v>87348</v>
      </c>
      <c r="F10" s="9">
        <v>90247</v>
      </c>
      <c r="G10" s="9">
        <v>85722.5</v>
      </c>
      <c r="H10" s="9">
        <v>85619</v>
      </c>
      <c r="I10" s="9">
        <v>95933.5</v>
      </c>
      <c r="J10" s="9">
        <v>93784</v>
      </c>
      <c r="K10" s="9">
        <v>90254</v>
      </c>
      <c r="L10" s="9">
        <v>97700</v>
      </c>
      <c r="M10" s="9">
        <v>98701.5</v>
      </c>
      <c r="N10" s="9">
        <v>101535.5</v>
      </c>
    </row>
    <row r="11" spans="1:15" s="1" customFormat="1" ht="13.35" customHeight="1" x14ac:dyDescent="0.2">
      <c r="A11" s="29" t="s">
        <v>217</v>
      </c>
      <c r="B11" s="8">
        <v>38982</v>
      </c>
      <c r="C11" s="8">
        <v>36996.5</v>
      </c>
      <c r="D11" s="8">
        <v>35609.5</v>
      </c>
      <c r="E11" s="8">
        <v>37664</v>
      </c>
      <c r="F11" s="8">
        <v>35591.5</v>
      </c>
      <c r="G11" s="8">
        <v>32489</v>
      </c>
      <c r="H11" s="8">
        <v>36281</v>
      </c>
      <c r="I11" s="8">
        <v>36710.5</v>
      </c>
      <c r="J11" s="8">
        <v>34621</v>
      </c>
      <c r="K11" s="8">
        <v>36882.5</v>
      </c>
      <c r="L11" s="8">
        <v>30522.5</v>
      </c>
      <c r="M11" s="8">
        <v>30756</v>
      </c>
      <c r="N11" s="8">
        <v>35092.5</v>
      </c>
    </row>
    <row r="12" spans="1:15" s="1" customFormat="1" ht="13.35" customHeight="1" x14ac:dyDescent="0.15">
      <c r="A12" s="58" t="s">
        <v>123</v>
      </c>
      <c r="B12" s="59">
        <v>519811</v>
      </c>
      <c r="C12" s="59">
        <v>517399.5</v>
      </c>
      <c r="D12" s="59">
        <v>505870</v>
      </c>
      <c r="E12" s="59">
        <v>499701.5</v>
      </c>
      <c r="F12" s="59">
        <v>502941</v>
      </c>
      <c r="G12" s="59">
        <v>500688.5</v>
      </c>
      <c r="H12" s="59">
        <v>517925</v>
      </c>
      <c r="I12" s="59">
        <v>530799</v>
      </c>
      <c r="J12" s="59">
        <v>530066.5</v>
      </c>
      <c r="K12" s="59">
        <v>535954.5</v>
      </c>
      <c r="L12" s="59">
        <v>533554</v>
      </c>
      <c r="M12" s="59">
        <v>532682</v>
      </c>
      <c r="N12" s="59">
        <v>537995</v>
      </c>
    </row>
    <row r="13" spans="1:15" s="1" customFormat="1" ht="14.85" customHeight="1" x14ac:dyDescent="0.15"/>
    <row r="14" spans="1:15" s="1" customFormat="1" ht="14.45" customHeight="1" x14ac:dyDescent="0.2">
      <c r="A14" s="12" t="s">
        <v>228</v>
      </c>
      <c r="B14" s="47">
        <v>0.80331312727125803</v>
      </c>
      <c r="C14" s="47">
        <v>0.785242351413173</v>
      </c>
      <c r="D14" s="47">
        <v>0.79490284065076</v>
      </c>
      <c r="E14" s="47">
        <v>0.79830658903365304</v>
      </c>
      <c r="F14" s="47">
        <v>0.77877027325272696</v>
      </c>
      <c r="G14" s="47">
        <v>0.79399766521499904</v>
      </c>
      <c r="H14" s="47">
        <v>0.75994400733696998</v>
      </c>
      <c r="I14" s="47">
        <v>0.78058926260222805</v>
      </c>
      <c r="J14" s="47">
        <v>0.75513732710895698</v>
      </c>
      <c r="K14" s="47">
        <v>0.80177328485906896</v>
      </c>
      <c r="L14" s="47">
        <v>0.77926976463488196</v>
      </c>
      <c r="M14" s="47">
        <v>0.78625521418031796</v>
      </c>
      <c r="N14" s="47">
        <v>0.80632347884274003</v>
      </c>
    </row>
    <row r="15" spans="1:15" s="1" customFormat="1" ht="13.35" customHeight="1" x14ac:dyDescent="0.15"/>
    <row r="16" spans="1:15" s="1" customFormat="1" ht="87.95" customHeight="1" x14ac:dyDescent="0.15">
      <c r="A16" s="78" t="s">
        <v>230</v>
      </c>
      <c r="B16" s="78"/>
      <c r="C16" s="78"/>
      <c r="D16" s="78"/>
      <c r="E16" s="78"/>
      <c r="F16" s="78"/>
      <c r="G16" s="78"/>
      <c r="H16" s="78"/>
      <c r="I16" s="78"/>
      <c r="J16" s="78"/>
      <c r="K16" s="78"/>
      <c r="L16" s="78"/>
      <c r="M16" s="78"/>
      <c r="N16" s="78"/>
      <c r="O16" s="78"/>
    </row>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7"/>
  <sheetViews>
    <sheetView zoomScaleNormal="100" zoomScaleSheetLayoutView="110" workbookViewId="0">
      <selection activeCell="C35" sqref="C35"/>
    </sheetView>
  </sheetViews>
  <sheetFormatPr defaultRowHeight="12.75" x14ac:dyDescent="0.2"/>
  <cols>
    <col min="1" max="1" width="30.7109375" customWidth="1"/>
    <col min="2" max="14" width="7.140625" customWidth="1"/>
    <col min="15" max="15" width="0.85546875" customWidth="1"/>
    <col min="16" max="16" width="4.7109375" customWidth="1"/>
  </cols>
  <sheetData>
    <row r="1" spans="1:15" s="1" customFormat="1" ht="31.9" customHeight="1" x14ac:dyDescent="0.15">
      <c r="A1" s="77" t="s">
        <v>234</v>
      </c>
      <c r="B1" s="77"/>
      <c r="C1" s="77"/>
      <c r="D1" s="77"/>
      <c r="E1" s="77"/>
      <c r="F1" s="77"/>
      <c r="G1" s="77"/>
      <c r="H1" s="77"/>
      <c r="I1" s="77"/>
      <c r="J1" s="77"/>
      <c r="K1" s="77"/>
      <c r="L1" s="77"/>
    </row>
    <row r="2" spans="1:15" s="1" customFormat="1" ht="18.2" customHeight="1" x14ac:dyDescent="0.2">
      <c r="A2" s="23"/>
      <c r="B2" s="12" t="s">
        <v>66</v>
      </c>
      <c r="C2" s="12" t="s">
        <v>83</v>
      </c>
      <c r="D2" s="12" t="s">
        <v>84</v>
      </c>
      <c r="E2" s="12" t="s">
        <v>85</v>
      </c>
      <c r="F2" s="12" t="s">
        <v>86</v>
      </c>
      <c r="G2" s="12" t="s">
        <v>87</v>
      </c>
      <c r="H2" s="12" t="s">
        <v>88</v>
      </c>
      <c r="I2" s="12" t="s">
        <v>89</v>
      </c>
      <c r="J2" s="12" t="s">
        <v>90</v>
      </c>
      <c r="K2" s="12" t="s">
        <v>91</v>
      </c>
      <c r="L2" s="12" t="s">
        <v>92</v>
      </c>
      <c r="M2" s="12" t="s">
        <v>93</v>
      </c>
      <c r="N2" s="12" t="s">
        <v>67</v>
      </c>
    </row>
    <row r="3" spans="1:15" s="1" customFormat="1" ht="15.95" customHeight="1" x14ac:dyDescent="0.2">
      <c r="A3" s="12" t="s">
        <v>231</v>
      </c>
      <c r="B3" s="36">
        <v>5072</v>
      </c>
      <c r="C3" s="36">
        <v>5004</v>
      </c>
      <c r="D3" s="36">
        <v>4996</v>
      </c>
      <c r="E3" s="36">
        <v>4994</v>
      </c>
      <c r="F3" s="36">
        <v>4970</v>
      </c>
      <c r="G3" s="36">
        <v>5091</v>
      </c>
      <c r="H3" s="36">
        <v>5503</v>
      </c>
      <c r="I3" s="36">
        <v>5599</v>
      </c>
      <c r="J3" s="36">
        <v>5619</v>
      </c>
      <c r="K3" s="36">
        <v>5641</v>
      </c>
      <c r="L3" s="36">
        <v>5630</v>
      </c>
      <c r="M3" s="36">
        <v>5651</v>
      </c>
      <c r="N3" s="36">
        <v>5676</v>
      </c>
    </row>
    <row r="4" spans="1:15" s="1" customFormat="1" ht="14.45" customHeight="1" x14ac:dyDescent="0.2">
      <c r="A4" s="12" t="s">
        <v>121</v>
      </c>
      <c r="B4" s="17">
        <v>3551</v>
      </c>
      <c r="C4" s="17">
        <v>3514</v>
      </c>
      <c r="D4" s="17">
        <v>3510</v>
      </c>
      <c r="E4" s="17">
        <v>3509</v>
      </c>
      <c r="F4" s="17">
        <v>3497</v>
      </c>
      <c r="G4" s="17">
        <v>3592</v>
      </c>
      <c r="H4" s="17">
        <v>3828</v>
      </c>
      <c r="I4" s="17">
        <v>3878</v>
      </c>
      <c r="J4" s="17">
        <v>3879</v>
      </c>
      <c r="K4" s="17">
        <v>3894</v>
      </c>
      <c r="L4" s="17">
        <v>3901</v>
      </c>
      <c r="M4" s="17">
        <v>3923</v>
      </c>
      <c r="N4" s="17">
        <v>3930</v>
      </c>
    </row>
    <row r="5" spans="1:15" s="1" customFormat="1" ht="14.45" customHeight="1" x14ac:dyDescent="0.2">
      <c r="A5" s="12" t="s">
        <v>120</v>
      </c>
      <c r="B5" s="18">
        <v>1521</v>
      </c>
      <c r="C5" s="18">
        <v>1490</v>
      </c>
      <c r="D5" s="18">
        <v>1486</v>
      </c>
      <c r="E5" s="18">
        <v>1485</v>
      </c>
      <c r="F5" s="18">
        <v>1473</v>
      </c>
      <c r="G5" s="18">
        <v>1499</v>
      </c>
      <c r="H5" s="18">
        <v>1675</v>
      </c>
      <c r="I5" s="18">
        <v>1721</v>
      </c>
      <c r="J5" s="18">
        <v>1740</v>
      </c>
      <c r="K5" s="18">
        <v>1747</v>
      </c>
      <c r="L5" s="18">
        <v>1729</v>
      </c>
      <c r="M5" s="18">
        <v>1728</v>
      </c>
      <c r="N5" s="18">
        <v>1746</v>
      </c>
    </row>
    <row r="6" spans="1:15" s="1" customFormat="1" ht="6.4" customHeight="1" x14ac:dyDescent="0.15"/>
    <row r="7" spans="1:15" s="1" customFormat="1" ht="15.95" customHeight="1" x14ac:dyDescent="0.2">
      <c r="A7" s="103" t="s">
        <v>235</v>
      </c>
      <c r="B7" s="103"/>
      <c r="C7" s="103"/>
      <c r="D7" s="103"/>
      <c r="E7" s="103"/>
      <c r="F7" s="103"/>
      <c r="G7" s="103"/>
      <c r="H7" s="103"/>
      <c r="I7" s="103"/>
      <c r="J7" s="103"/>
      <c r="K7" s="103"/>
      <c r="L7" s="103"/>
      <c r="M7" s="103"/>
      <c r="N7" s="103"/>
      <c r="O7" s="103"/>
    </row>
    <row r="8" spans="1:15" s="1" customFormat="1" ht="5.25" customHeight="1" x14ac:dyDescent="0.15"/>
    <row r="9" spans="1:15" s="1" customFormat="1" ht="14.85" customHeight="1" x14ac:dyDescent="0.2">
      <c r="A9" s="12" t="s">
        <v>68</v>
      </c>
      <c r="B9" s="10">
        <v>2.9569135454801498E-2</v>
      </c>
      <c r="C9" s="10">
        <v>2.98804780876494E-2</v>
      </c>
      <c r="D9" s="10">
        <v>2.8205128205128199E-2</v>
      </c>
      <c r="E9" s="10">
        <v>2.7928184667996601E-2</v>
      </c>
      <c r="F9" s="10">
        <v>2.8024020589076399E-2</v>
      </c>
      <c r="G9" s="10">
        <v>2.5890868596882E-2</v>
      </c>
      <c r="H9" s="10">
        <v>2.37722048066876E-2</v>
      </c>
      <c r="I9" s="10">
        <v>2.2434244455905101E-2</v>
      </c>
      <c r="J9" s="10">
        <v>2.2170662541892198E-2</v>
      </c>
      <c r="K9" s="10">
        <v>2.1058038007190499E-2</v>
      </c>
      <c r="L9" s="10">
        <v>2.8454242501922598E-2</v>
      </c>
      <c r="M9" s="10">
        <v>2.82946724445577E-2</v>
      </c>
      <c r="N9" s="10">
        <v>2.7480916030534399E-2</v>
      </c>
    </row>
    <row r="10" spans="1:15" s="1" customFormat="1" ht="14.85" customHeight="1" x14ac:dyDescent="0.2">
      <c r="A10" s="12" t="s">
        <v>69</v>
      </c>
      <c r="B10" s="11">
        <v>6.4207265558997501E-2</v>
      </c>
      <c r="C10" s="11">
        <v>6.2322140011382997E-2</v>
      </c>
      <c r="D10" s="11">
        <v>6.15384615384615E-2</v>
      </c>
      <c r="E10" s="11">
        <v>6.1271017383870099E-2</v>
      </c>
      <c r="F10" s="11">
        <v>6.0051472690877898E-2</v>
      </c>
      <c r="G10" s="11">
        <v>6.1525612472160401E-2</v>
      </c>
      <c r="H10" s="11">
        <v>5.77324973876698E-2</v>
      </c>
      <c r="I10" s="11">
        <v>5.5956678700361001E-2</v>
      </c>
      <c r="J10" s="11">
        <v>5.5942253158030399E-2</v>
      </c>
      <c r="K10" s="11">
        <v>5.4442732408834099E-2</v>
      </c>
      <c r="L10" s="11">
        <v>6.2548064598820799E-2</v>
      </c>
      <c r="M10" s="11">
        <v>6.3981646698954897E-2</v>
      </c>
      <c r="N10" s="11">
        <v>6.20865139949109E-2</v>
      </c>
    </row>
    <row r="11" spans="1:15" s="1" customFormat="1" ht="14.85" customHeight="1" x14ac:dyDescent="0.2">
      <c r="A11" s="12" t="s">
        <v>70</v>
      </c>
      <c r="B11" s="10">
        <v>0.10616727682343</v>
      </c>
      <c r="C11" s="10">
        <v>0.10472396129766599</v>
      </c>
      <c r="D11" s="10">
        <v>0.10370370370370401</v>
      </c>
      <c r="E11" s="10">
        <v>0.102023368481049</v>
      </c>
      <c r="F11" s="10">
        <v>0.10122962539319399</v>
      </c>
      <c r="G11" s="10">
        <v>0.10077951002227201</v>
      </c>
      <c r="H11" s="10">
        <v>9.7178683385579903E-2</v>
      </c>
      <c r="I11" s="10">
        <v>9.5667870036101096E-2</v>
      </c>
      <c r="J11" s="10">
        <v>9.4869811807166804E-2</v>
      </c>
      <c r="K11" s="10">
        <v>9.55315870570108E-2</v>
      </c>
      <c r="L11" s="10">
        <v>9.9974365547295593E-2</v>
      </c>
      <c r="M11" s="10">
        <v>9.7629365281672195E-2</v>
      </c>
      <c r="N11" s="10">
        <v>9.8727735368956696E-2</v>
      </c>
    </row>
    <row r="12" spans="1:15" s="1" customFormat="1" ht="14.85" customHeight="1" x14ac:dyDescent="0.2">
      <c r="A12" s="12" t="s">
        <v>71</v>
      </c>
      <c r="B12" s="11">
        <v>0.152069839481836</v>
      </c>
      <c r="C12" s="11">
        <v>0.15054069436539599</v>
      </c>
      <c r="D12" s="11">
        <v>0.147863247863248</v>
      </c>
      <c r="E12" s="11">
        <v>0.14904531205471599</v>
      </c>
      <c r="F12" s="11">
        <v>0.14869888475836401</v>
      </c>
      <c r="G12" s="11">
        <v>0.14532293986636999</v>
      </c>
      <c r="H12" s="11">
        <v>0.14446185997910099</v>
      </c>
      <c r="I12" s="11">
        <v>0.13898916967509001</v>
      </c>
      <c r="J12" s="11">
        <v>0.13843774168600201</v>
      </c>
      <c r="K12" s="11">
        <v>0.136620441705187</v>
      </c>
      <c r="L12" s="11">
        <v>0.14919251473980999</v>
      </c>
      <c r="M12" s="11">
        <v>0.14784603619678799</v>
      </c>
      <c r="N12" s="11">
        <v>0.14452926208651401</v>
      </c>
    </row>
    <row r="13" spans="1:15" s="1" customFormat="1" ht="14.85" customHeight="1" x14ac:dyDescent="0.2">
      <c r="A13" s="12" t="s">
        <v>72</v>
      </c>
      <c r="B13" s="10">
        <v>0.21233455364685999</v>
      </c>
      <c r="C13" s="10">
        <v>0.210017074558907</v>
      </c>
      <c r="D13" s="10">
        <v>0.210826210826211</v>
      </c>
      <c r="E13" s="10">
        <v>0.20917640353377001</v>
      </c>
      <c r="F13" s="10">
        <v>0.20817843866171001</v>
      </c>
      <c r="G13" s="10">
        <v>0.207126948775056</v>
      </c>
      <c r="H13" s="10">
        <v>0.21029258098223599</v>
      </c>
      <c r="I13" s="10">
        <v>0.207581227436823</v>
      </c>
      <c r="J13" s="10">
        <v>0.20933230213972701</v>
      </c>
      <c r="K13" s="10">
        <v>0.207498715973292</v>
      </c>
      <c r="L13" s="10">
        <v>0.22250704947449401</v>
      </c>
      <c r="M13" s="10">
        <v>0.224573030843742</v>
      </c>
      <c r="N13" s="10">
        <v>0.22162849872773499</v>
      </c>
    </row>
    <row r="14" spans="1:15" s="1" customFormat="1" ht="14.85" customHeight="1" x14ac:dyDescent="0.2">
      <c r="A14" s="12" t="s">
        <v>232</v>
      </c>
      <c r="B14" s="11">
        <v>0.24753590537876699</v>
      </c>
      <c r="C14" s="11">
        <v>0.247581104154809</v>
      </c>
      <c r="D14" s="11">
        <v>0.24814814814814801</v>
      </c>
      <c r="E14" s="11">
        <v>0.247078939868909</v>
      </c>
      <c r="F14" s="11">
        <v>0.24964255075779199</v>
      </c>
      <c r="G14" s="11">
        <v>0.25334075723830701</v>
      </c>
      <c r="H14" s="11">
        <v>0.25104493207941497</v>
      </c>
      <c r="I14" s="11">
        <v>0.25709128416709598</v>
      </c>
      <c r="J14" s="11">
        <v>0.25625161124001</v>
      </c>
      <c r="K14" s="11">
        <v>0.25963020030816603</v>
      </c>
      <c r="L14" s="11">
        <v>0.256600871571392</v>
      </c>
      <c r="M14" s="11">
        <v>0.25592658679581998</v>
      </c>
      <c r="N14" s="11">
        <v>0.26030534351145002</v>
      </c>
    </row>
    <row r="15" spans="1:15" s="1" customFormat="1" ht="14.85" customHeight="1" x14ac:dyDescent="0.2">
      <c r="A15" s="12" t="s">
        <v>233</v>
      </c>
      <c r="B15" s="10">
        <v>0.188116023655308</v>
      </c>
      <c r="C15" s="10">
        <v>0.19493454752418901</v>
      </c>
      <c r="D15" s="10">
        <v>0.19971509971509999</v>
      </c>
      <c r="E15" s="10">
        <v>0.203476774009689</v>
      </c>
      <c r="F15" s="10">
        <v>0.20417500714898501</v>
      </c>
      <c r="G15" s="10">
        <v>0.20601336302895301</v>
      </c>
      <c r="H15" s="10">
        <v>0.21551724137931</v>
      </c>
      <c r="I15" s="10">
        <v>0.22227952552862301</v>
      </c>
      <c r="J15" s="10">
        <v>0.222995617427172</v>
      </c>
      <c r="K15" s="10">
        <v>0.225218284540318</v>
      </c>
      <c r="L15" s="10">
        <v>0.180722891566265</v>
      </c>
      <c r="M15" s="10">
        <v>0.18174866173846499</v>
      </c>
      <c r="N15" s="10">
        <v>0.18524173027989799</v>
      </c>
    </row>
    <row r="16" spans="1:15" s="1" customFormat="1" ht="9" customHeight="1" x14ac:dyDescent="0.15"/>
    <row r="17" spans="1:15" s="1" customFormat="1" ht="15.95" customHeight="1" x14ac:dyDescent="0.2">
      <c r="A17" s="103" t="s">
        <v>236</v>
      </c>
      <c r="B17" s="103"/>
      <c r="C17" s="103"/>
      <c r="D17" s="103"/>
      <c r="E17" s="103"/>
      <c r="F17" s="103"/>
      <c r="G17" s="103"/>
      <c r="H17" s="103"/>
      <c r="I17" s="103"/>
      <c r="J17" s="103"/>
      <c r="K17" s="103"/>
      <c r="L17" s="103"/>
      <c r="M17" s="103"/>
      <c r="N17" s="103"/>
      <c r="O17" s="103"/>
    </row>
    <row r="18" spans="1:15" s="1" customFormat="1" ht="5.85" customHeight="1" x14ac:dyDescent="0.15"/>
    <row r="19" spans="1:15" s="1" customFormat="1" ht="14.85" customHeight="1" x14ac:dyDescent="0.2">
      <c r="A19" s="12" t="s">
        <v>68</v>
      </c>
      <c r="B19" s="10">
        <v>0.107166337935569</v>
      </c>
      <c r="C19" s="10">
        <v>0.10402684563758401</v>
      </c>
      <c r="D19" s="10">
        <v>0.10228802153432</v>
      </c>
      <c r="E19" s="10">
        <v>0.10101010101010099</v>
      </c>
      <c r="F19" s="10">
        <v>0.10047522063815301</v>
      </c>
      <c r="G19" s="10">
        <v>9.4729819879920005E-2</v>
      </c>
      <c r="H19" s="10">
        <v>8.4776119402985101E-2</v>
      </c>
      <c r="I19" s="10">
        <v>7.7280650784427696E-2</v>
      </c>
      <c r="J19" s="10">
        <v>7.5287356321839097E-2</v>
      </c>
      <c r="K19" s="10">
        <v>7.1551230681167699E-2</v>
      </c>
      <c r="L19" s="10">
        <v>0.10063620589936401</v>
      </c>
      <c r="M19" s="10">
        <v>0.102430555555556</v>
      </c>
      <c r="N19" s="10">
        <v>9.96563573883162E-2</v>
      </c>
    </row>
    <row r="20" spans="1:15" s="1" customFormat="1" ht="14.85" customHeight="1" x14ac:dyDescent="0.2">
      <c r="A20" s="12" t="s">
        <v>69</v>
      </c>
      <c r="B20" s="11">
        <v>0.15976331360946699</v>
      </c>
      <c r="C20" s="11">
        <v>0.159731543624161</v>
      </c>
      <c r="D20" s="11">
        <v>0.15814266487213999</v>
      </c>
      <c r="E20" s="11">
        <v>0.15959595959596001</v>
      </c>
      <c r="F20" s="11">
        <v>0.154786150712831</v>
      </c>
      <c r="G20" s="11">
        <v>0.153435623749166</v>
      </c>
      <c r="H20" s="11">
        <v>0.13791044776119399</v>
      </c>
      <c r="I20" s="11">
        <v>0.13654851830331199</v>
      </c>
      <c r="J20" s="11">
        <v>0.136781609195402</v>
      </c>
      <c r="K20" s="11">
        <v>0.136233543216943</v>
      </c>
      <c r="L20" s="11">
        <v>0.13823019086176999</v>
      </c>
      <c r="M20" s="11">
        <v>0.13541666666666699</v>
      </c>
      <c r="N20" s="11">
        <v>0.13688430698740001</v>
      </c>
    </row>
    <row r="21" spans="1:15" s="1" customFormat="1" ht="14.85" customHeight="1" x14ac:dyDescent="0.2">
      <c r="A21" s="12" t="s">
        <v>70</v>
      </c>
      <c r="B21" s="10">
        <v>0.17948717948717899</v>
      </c>
      <c r="C21" s="10">
        <v>0.18053691275167799</v>
      </c>
      <c r="D21" s="10">
        <v>0.17563930013459</v>
      </c>
      <c r="E21" s="10">
        <v>0.17777777777777801</v>
      </c>
      <c r="F21" s="10">
        <v>0.17651052274270199</v>
      </c>
      <c r="G21" s="10">
        <v>0.175450300200133</v>
      </c>
      <c r="H21" s="10">
        <v>0.166567164179104</v>
      </c>
      <c r="I21" s="10">
        <v>0.168506682161534</v>
      </c>
      <c r="J21" s="10">
        <v>0.16551724137931001</v>
      </c>
      <c r="K21" s="10">
        <v>0.16828849456210601</v>
      </c>
      <c r="L21" s="10">
        <v>0.167148640832851</v>
      </c>
      <c r="M21" s="10">
        <v>0.16724537037036999</v>
      </c>
      <c r="N21" s="10">
        <v>0.16265750286368799</v>
      </c>
    </row>
    <row r="22" spans="1:15" s="1" customFormat="1" ht="14.85" customHeight="1" x14ac:dyDescent="0.2">
      <c r="A22" s="12" t="s">
        <v>71</v>
      </c>
      <c r="B22" s="11">
        <v>0.177514792899408</v>
      </c>
      <c r="C22" s="11">
        <v>0.179194630872483</v>
      </c>
      <c r="D22" s="11">
        <v>0.18034993270524899</v>
      </c>
      <c r="E22" s="11">
        <v>0.17643097643097599</v>
      </c>
      <c r="F22" s="11">
        <v>0.17990495587236899</v>
      </c>
      <c r="G22" s="11">
        <v>0.176117411607739</v>
      </c>
      <c r="H22" s="11">
        <v>0.182686567164179</v>
      </c>
      <c r="I22" s="11">
        <v>0.18128994770482301</v>
      </c>
      <c r="J22" s="11">
        <v>0.18218390804597701</v>
      </c>
      <c r="K22" s="11">
        <v>0.17859187178019501</v>
      </c>
      <c r="L22" s="11">
        <v>0.183921341816079</v>
      </c>
      <c r="M22" s="11">
        <v>0.18460648148148101</v>
      </c>
      <c r="N22" s="11">
        <v>0.189003436426117</v>
      </c>
    </row>
    <row r="23" spans="1:15" s="1" customFormat="1" ht="14.85" customHeight="1" x14ac:dyDescent="0.2">
      <c r="A23" s="12" t="s">
        <v>72</v>
      </c>
      <c r="B23" s="10">
        <v>0.15055884286653501</v>
      </c>
      <c r="C23" s="10">
        <v>0.15100671140939601</v>
      </c>
      <c r="D23" s="10">
        <v>0.15477792732166901</v>
      </c>
      <c r="E23" s="10">
        <v>0.156228956228956</v>
      </c>
      <c r="F23" s="10">
        <v>0.15750169721656501</v>
      </c>
      <c r="G23" s="10">
        <v>0.15677118078719099</v>
      </c>
      <c r="H23" s="10">
        <v>0.16835820895522399</v>
      </c>
      <c r="I23" s="10">
        <v>0.171411969785009</v>
      </c>
      <c r="J23" s="10">
        <v>0.17586206896551701</v>
      </c>
      <c r="K23" s="10">
        <v>0.176874642243847</v>
      </c>
      <c r="L23" s="10">
        <v>0.17987275882012699</v>
      </c>
      <c r="M23" s="10">
        <v>0.178819444444444</v>
      </c>
      <c r="N23" s="10">
        <v>0.17640320733104201</v>
      </c>
    </row>
    <row r="24" spans="1:15" s="1" customFormat="1" ht="14.85" customHeight="1" x14ac:dyDescent="0.2">
      <c r="A24" s="12" t="s">
        <v>232</v>
      </c>
      <c r="B24" s="11">
        <v>0.14990138067061101</v>
      </c>
      <c r="C24" s="11">
        <v>0.15033557046979901</v>
      </c>
      <c r="D24" s="11">
        <v>0.151413189771198</v>
      </c>
      <c r="E24" s="11">
        <v>0.14882154882154899</v>
      </c>
      <c r="F24" s="11">
        <v>0.14867617107942999</v>
      </c>
      <c r="G24" s="11">
        <v>0.15677118078719099</v>
      </c>
      <c r="H24" s="11">
        <v>0.16537313432835801</v>
      </c>
      <c r="I24" s="11">
        <v>0.171411969785009</v>
      </c>
      <c r="J24" s="11">
        <v>0.170689655172414</v>
      </c>
      <c r="K24" s="11">
        <v>0.17401259301659999</v>
      </c>
      <c r="L24" s="11">
        <v>0.15615962984383999</v>
      </c>
      <c r="M24" s="11">
        <v>0.157407407407407</v>
      </c>
      <c r="N24" s="11">
        <v>0.160939289805269</v>
      </c>
    </row>
    <row r="25" spans="1:15" s="1" customFormat="1" ht="14.85" customHeight="1" x14ac:dyDescent="0.2">
      <c r="A25" s="12" t="s">
        <v>233</v>
      </c>
      <c r="B25" s="10">
        <v>7.5608152531229503E-2</v>
      </c>
      <c r="C25" s="10">
        <v>7.5167785234899295E-2</v>
      </c>
      <c r="D25" s="10">
        <v>7.7388963660834503E-2</v>
      </c>
      <c r="E25" s="10">
        <v>8.01346801346801E-2</v>
      </c>
      <c r="F25" s="10">
        <v>8.2145281737949799E-2</v>
      </c>
      <c r="G25" s="10">
        <v>8.6724482988659105E-2</v>
      </c>
      <c r="H25" s="10">
        <v>9.4328358208955201E-2</v>
      </c>
      <c r="I25" s="10">
        <v>9.3550261475886104E-2</v>
      </c>
      <c r="J25" s="10">
        <v>9.3678160919540204E-2</v>
      </c>
      <c r="K25" s="10">
        <v>9.4447624499141403E-2</v>
      </c>
      <c r="L25" s="10">
        <v>7.4031231925968805E-2</v>
      </c>
      <c r="M25" s="10">
        <v>7.4074074074074098E-2</v>
      </c>
      <c r="N25" s="10">
        <v>7.4455899198167197E-2</v>
      </c>
    </row>
    <row r="26" spans="1:15" s="1" customFormat="1" ht="28.7" customHeight="1" x14ac:dyDescent="0.15"/>
    <row r="27" spans="1:15" s="1" customFormat="1" ht="68.849999999999994" customHeight="1" x14ac:dyDescent="0.15">
      <c r="A27" s="78" t="s">
        <v>237</v>
      </c>
      <c r="B27" s="78"/>
      <c r="C27" s="78"/>
      <c r="D27" s="78"/>
      <c r="E27" s="78"/>
      <c r="F27" s="78"/>
      <c r="G27" s="78"/>
      <c r="H27" s="78"/>
      <c r="I27" s="78"/>
      <c r="J27" s="78"/>
      <c r="K27" s="78"/>
      <c r="L27" s="78"/>
    </row>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2"/>
  <sheetViews>
    <sheetView zoomScaleNormal="100" zoomScaleSheetLayoutView="110" workbookViewId="0">
      <selection activeCell="C35" sqref="C35"/>
    </sheetView>
  </sheetViews>
  <sheetFormatPr defaultRowHeight="12.75" x14ac:dyDescent="0.2"/>
  <cols>
    <col min="1" max="1" width="25.42578125" customWidth="1"/>
    <col min="2" max="2" width="13.5703125" customWidth="1"/>
    <col min="3" max="9" width="10.7109375" customWidth="1"/>
    <col min="10" max="10" width="4.7109375" customWidth="1"/>
  </cols>
  <sheetData>
    <row r="1" spans="1:9" s="1" customFormat="1" ht="31.9" customHeight="1" x14ac:dyDescent="0.15">
      <c r="A1" s="77" t="s">
        <v>241</v>
      </c>
      <c r="B1" s="77"/>
      <c r="C1" s="77"/>
      <c r="D1" s="77"/>
      <c r="E1" s="77"/>
      <c r="F1" s="77"/>
      <c r="G1" s="77"/>
      <c r="H1" s="77"/>
    </row>
    <row r="2" spans="1:9" s="1" customFormat="1" ht="15.95" customHeight="1" x14ac:dyDescent="0.25">
      <c r="A2" s="90" t="s">
        <v>204</v>
      </c>
      <c r="B2" s="90"/>
      <c r="C2" s="90"/>
      <c r="G2" s="104" t="s">
        <v>242</v>
      </c>
      <c r="H2" s="104"/>
    </row>
    <row r="3" spans="1:9" s="1" customFormat="1" ht="4.3499999999999996" customHeight="1" x14ac:dyDescent="0.15"/>
    <row r="4" spans="1:9" s="1" customFormat="1" ht="12.75" customHeight="1" x14ac:dyDescent="0.2">
      <c r="A4" s="57"/>
      <c r="B4" s="56" t="s">
        <v>238</v>
      </c>
      <c r="C4" s="102" t="s">
        <v>239</v>
      </c>
      <c r="D4" s="102"/>
      <c r="E4" s="102"/>
      <c r="F4" s="102"/>
      <c r="G4" s="102"/>
      <c r="H4" s="102"/>
      <c r="I4" s="102"/>
    </row>
    <row r="5" spans="1:9" s="1" customFormat="1" ht="3.75" customHeight="1" x14ac:dyDescent="0.15"/>
    <row r="6" spans="1:9" s="1" customFormat="1" ht="18.2" customHeight="1" x14ac:dyDescent="0.2">
      <c r="A6" s="16"/>
      <c r="B6" s="12" t="s">
        <v>123</v>
      </c>
      <c r="C6" s="12" t="s">
        <v>68</v>
      </c>
      <c r="D6" s="12" t="s">
        <v>69</v>
      </c>
      <c r="E6" s="12" t="s">
        <v>70</v>
      </c>
      <c r="F6" s="12" t="s">
        <v>71</v>
      </c>
      <c r="G6" s="12" t="s">
        <v>72</v>
      </c>
      <c r="H6" s="12" t="s">
        <v>232</v>
      </c>
      <c r="I6" s="12" t="s">
        <v>233</v>
      </c>
    </row>
    <row r="7" spans="1:9" s="1" customFormat="1" ht="18.2" customHeight="1" x14ac:dyDescent="0.2">
      <c r="A7" s="12" t="s">
        <v>94</v>
      </c>
      <c r="B7" s="19">
        <v>177</v>
      </c>
      <c r="C7" s="10">
        <v>8.4745762711864403E-2</v>
      </c>
      <c r="D7" s="10">
        <v>0.112994350282486</v>
      </c>
      <c r="E7" s="10">
        <v>0.19774011299434999</v>
      </c>
      <c r="F7" s="10">
        <v>0.19774011299434999</v>
      </c>
      <c r="G7" s="10">
        <v>0.22033898305084701</v>
      </c>
      <c r="H7" s="10">
        <v>0.152542372881356</v>
      </c>
      <c r="I7" s="10">
        <v>3.3898305084745797E-2</v>
      </c>
    </row>
    <row r="8" spans="1:9" s="1" customFormat="1" ht="18.2" customHeight="1" x14ac:dyDescent="0.2">
      <c r="A8" s="12" t="s">
        <v>95</v>
      </c>
      <c r="B8" s="36">
        <v>155</v>
      </c>
      <c r="C8" s="11">
        <v>3.2258064516128997E-2</v>
      </c>
      <c r="D8" s="11">
        <v>8.3870967741935504E-2</v>
      </c>
      <c r="E8" s="11">
        <v>0.12903225806451599</v>
      </c>
      <c r="F8" s="11">
        <v>0.174193548387097</v>
      </c>
      <c r="G8" s="11">
        <v>0.2</v>
      </c>
      <c r="H8" s="11">
        <v>0.23225806451612899</v>
      </c>
      <c r="I8" s="11">
        <v>0.14838709677419401</v>
      </c>
    </row>
    <row r="9" spans="1:9" s="1" customFormat="1" ht="18.2" customHeight="1" x14ac:dyDescent="0.2">
      <c r="A9" s="12" t="s">
        <v>96</v>
      </c>
      <c r="B9" s="19">
        <v>439</v>
      </c>
      <c r="C9" s="10">
        <v>5.92255125284738E-2</v>
      </c>
      <c r="D9" s="10">
        <v>9.3394077448747198E-2</v>
      </c>
      <c r="E9" s="10">
        <v>0.14123006833713</v>
      </c>
      <c r="F9" s="10">
        <v>0.13439635535307501</v>
      </c>
      <c r="G9" s="10">
        <v>0.16400911161731199</v>
      </c>
      <c r="H9" s="10">
        <v>0.23234624145785901</v>
      </c>
      <c r="I9" s="10">
        <v>0.17539863325740301</v>
      </c>
    </row>
    <row r="10" spans="1:9" s="1" customFormat="1" ht="18.2" customHeight="1" x14ac:dyDescent="0.2">
      <c r="A10" s="12" t="s">
        <v>97</v>
      </c>
      <c r="B10" s="36">
        <v>367</v>
      </c>
      <c r="C10" s="11">
        <v>5.1771117166212501E-2</v>
      </c>
      <c r="D10" s="11">
        <v>6.8119891008174394E-2</v>
      </c>
      <c r="E10" s="11">
        <v>0.100817438692098</v>
      </c>
      <c r="F10" s="11">
        <v>0.163487738419619</v>
      </c>
      <c r="G10" s="11">
        <v>0.20435967302452299</v>
      </c>
      <c r="H10" s="11">
        <v>0.21253405994550401</v>
      </c>
      <c r="I10" s="11">
        <v>0.19891008174386901</v>
      </c>
    </row>
    <row r="11" spans="1:9" s="1" customFormat="1" ht="18.2" customHeight="1" x14ac:dyDescent="0.2">
      <c r="A11" s="12" t="s">
        <v>98</v>
      </c>
      <c r="B11" s="19">
        <v>387</v>
      </c>
      <c r="C11" s="10">
        <v>2.58397932816537E-2</v>
      </c>
      <c r="D11" s="10">
        <v>9.5607235142118899E-2</v>
      </c>
      <c r="E11" s="10">
        <v>0.13178294573643401</v>
      </c>
      <c r="F11" s="10">
        <v>0.193798449612403</v>
      </c>
      <c r="G11" s="10">
        <v>0.20413436692506501</v>
      </c>
      <c r="H11" s="10">
        <v>0.193798449612403</v>
      </c>
      <c r="I11" s="10">
        <v>0.15503875968992201</v>
      </c>
    </row>
    <row r="12" spans="1:9" s="1" customFormat="1" ht="18.2" customHeight="1" x14ac:dyDescent="0.2">
      <c r="A12" s="12" t="s">
        <v>99</v>
      </c>
      <c r="B12" s="36">
        <v>365</v>
      </c>
      <c r="C12" s="11">
        <v>4.9315068493150697E-2</v>
      </c>
      <c r="D12" s="11">
        <v>0.115068493150685</v>
      </c>
      <c r="E12" s="11">
        <v>0.13972602739726001</v>
      </c>
      <c r="F12" s="11">
        <v>0.158904109589041</v>
      </c>
      <c r="G12" s="11">
        <v>0.147945205479452</v>
      </c>
      <c r="H12" s="11">
        <v>0.224657534246575</v>
      </c>
      <c r="I12" s="11">
        <v>0.164383561643836</v>
      </c>
    </row>
    <row r="13" spans="1:9" s="1" customFormat="1" ht="18.2" customHeight="1" x14ac:dyDescent="0.2">
      <c r="A13" s="12" t="s">
        <v>100</v>
      </c>
      <c r="B13" s="19">
        <v>554</v>
      </c>
      <c r="C13" s="10">
        <v>2.5270758122743701E-2</v>
      </c>
      <c r="D13" s="10">
        <v>9.2057761732852003E-2</v>
      </c>
      <c r="E13" s="10">
        <v>0.115523465703971</v>
      </c>
      <c r="F13" s="10">
        <v>0.18411552346570401</v>
      </c>
      <c r="G13" s="10">
        <v>0.16064981949458501</v>
      </c>
      <c r="H13" s="10">
        <v>0.231046931407942</v>
      </c>
      <c r="I13" s="10">
        <v>0.191335740072202</v>
      </c>
    </row>
    <row r="14" spans="1:9" s="1" customFormat="1" ht="18.2" customHeight="1" x14ac:dyDescent="0.2">
      <c r="A14" s="12" t="s">
        <v>101</v>
      </c>
      <c r="B14" s="36">
        <v>689</v>
      </c>
      <c r="C14" s="11">
        <v>4.2089985486211901E-2</v>
      </c>
      <c r="D14" s="11">
        <v>7.54716981132076E-2</v>
      </c>
      <c r="E14" s="11">
        <v>0.14804063860667599</v>
      </c>
      <c r="F14" s="11">
        <v>0.174165457184325</v>
      </c>
      <c r="G14" s="11">
        <v>0.25399129172714102</v>
      </c>
      <c r="H14" s="11">
        <v>0.18142235123367201</v>
      </c>
      <c r="I14" s="11">
        <v>0.124818577648766</v>
      </c>
    </row>
    <row r="15" spans="1:9" s="1" customFormat="1" ht="18.2" customHeight="1" x14ac:dyDescent="0.2">
      <c r="A15" s="12" t="s">
        <v>102</v>
      </c>
      <c r="B15" s="19">
        <v>467</v>
      </c>
      <c r="C15" s="10">
        <v>8.1370449678800902E-2</v>
      </c>
      <c r="D15" s="10">
        <v>0.100642398286938</v>
      </c>
      <c r="E15" s="10">
        <v>9.4218415417558904E-2</v>
      </c>
      <c r="F15" s="10">
        <v>0.13062098501070701</v>
      </c>
      <c r="G15" s="10">
        <v>0.19486081370449701</v>
      </c>
      <c r="H15" s="10">
        <v>0.25053533190578198</v>
      </c>
      <c r="I15" s="10">
        <v>0.14775160599571699</v>
      </c>
    </row>
    <row r="16" spans="1:9" s="1" customFormat="1" ht="18.2" customHeight="1" x14ac:dyDescent="0.2">
      <c r="A16" s="12" t="s">
        <v>103</v>
      </c>
      <c r="B16" s="36">
        <v>217</v>
      </c>
      <c r="C16" s="11">
        <v>5.99078341013825E-2</v>
      </c>
      <c r="D16" s="11">
        <v>0.101382488479263</v>
      </c>
      <c r="E16" s="11">
        <v>0.14285714285714299</v>
      </c>
      <c r="F16" s="11">
        <v>0.12903225806451599</v>
      </c>
      <c r="G16" s="11">
        <v>0.17511520737327199</v>
      </c>
      <c r="H16" s="11">
        <v>0.216589861751152</v>
      </c>
      <c r="I16" s="11">
        <v>0.17511520737327199</v>
      </c>
    </row>
    <row r="17" spans="1:9" s="1" customFormat="1" ht="18.2" customHeight="1" x14ac:dyDescent="0.2">
      <c r="A17" s="12" t="s">
        <v>104</v>
      </c>
      <c r="B17" s="19">
        <v>473</v>
      </c>
      <c r="C17" s="10">
        <v>5.9196617336152203E-2</v>
      </c>
      <c r="D17" s="10">
        <v>8.0338266384778007E-2</v>
      </c>
      <c r="E17" s="10">
        <v>8.4566596194503199E-2</v>
      </c>
      <c r="F17" s="10">
        <v>0.13107822410148001</v>
      </c>
      <c r="G17" s="10">
        <v>0.21775898520084599</v>
      </c>
      <c r="H17" s="10">
        <v>0.24947145877378399</v>
      </c>
      <c r="I17" s="10">
        <v>0.17758985200845701</v>
      </c>
    </row>
    <row r="18" spans="1:9" s="1" customFormat="1" ht="18.2" customHeight="1" x14ac:dyDescent="0.2">
      <c r="A18" s="12" t="s">
        <v>105</v>
      </c>
      <c r="B18" s="36">
        <v>545</v>
      </c>
      <c r="C18" s="11">
        <v>6.23853211009174E-2</v>
      </c>
      <c r="D18" s="11">
        <v>8.4403669724770605E-2</v>
      </c>
      <c r="E18" s="11">
        <v>0.13944954128440401</v>
      </c>
      <c r="F18" s="11">
        <v>0.146788990825688</v>
      </c>
      <c r="G18" s="11">
        <v>0.196330275229358</v>
      </c>
      <c r="H18" s="11">
        <v>0.22018348623853201</v>
      </c>
      <c r="I18" s="11">
        <v>0.15045871559633001</v>
      </c>
    </row>
    <row r="19" spans="1:9" s="1" customFormat="1" ht="18.2" customHeight="1" x14ac:dyDescent="0.2">
      <c r="A19" s="12" t="s">
        <v>106</v>
      </c>
      <c r="B19" s="19">
        <v>219</v>
      </c>
      <c r="C19" s="10">
        <v>6.3926940639269403E-2</v>
      </c>
      <c r="D19" s="10">
        <v>0.13698630136986301</v>
      </c>
      <c r="E19" s="10">
        <v>0.15525114155251099</v>
      </c>
      <c r="F19" s="10">
        <v>0.187214611872146</v>
      </c>
      <c r="G19" s="10">
        <v>0.13698630136986301</v>
      </c>
      <c r="H19" s="10">
        <v>0.232876712328767</v>
      </c>
      <c r="I19" s="10">
        <v>8.6757990867579904E-2</v>
      </c>
    </row>
    <row r="20" spans="1:9" s="1" customFormat="1" ht="18.2" customHeight="1" x14ac:dyDescent="0.2">
      <c r="A20" s="60" t="s">
        <v>240</v>
      </c>
      <c r="B20" s="36">
        <v>5072</v>
      </c>
      <c r="C20" s="47">
        <v>5.28391167192429E-2</v>
      </c>
      <c r="D20" s="47">
        <v>9.2862776025236599E-2</v>
      </c>
      <c r="E20" s="47">
        <v>0.12815457413249201</v>
      </c>
      <c r="F20" s="47">
        <v>0.15970031545741301</v>
      </c>
      <c r="G20" s="47">
        <v>0.19380914826498399</v>
      </c>
      <c r="H20" s="47">
        <v>0.218257097791798</v>
      </c>
      <c r="I20" s="47">
        <v>0.15437697160883301</v>
      </c>
    </row>
    <row r="21" spans="1:9" s="1" customFormat="1" ht="13.35" customHeight="1" x14ac:dyDescent="0.15"/>
    <row r="22" spans="1:9" s="1" customFormat="1" ht="42.6" customHeight="1" x14ac:dyDescent="0.15">
      <c r="A22" s="78" t="s">
        <v>243</v>
      </c>
      <c r="B22" s="78"/>
      <c r="C22" s="78"/>
      <c r="D22" s="78"/>
      <c r="E22" s="78"/>
      <c r="F22" s="78"/>
      <c r="G22" s="78"/>
      <c r="H22" s="78"/>
    </row>
  </sheetData>
  <mergeCells count="5">
    <mergeCell ref="A1:H1"/>
    <mergeCell ref="A2:C2"/>
    <mergeCell ref="A22:H22"/>
    <mergeCell ref="C4:I4"/>
    <mergeCell ref="G2:H2"/>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N30"/>
  <sheetViews>
    <sheetView zoomScaleNormal="100" zoomScaleSheetLayoutView="110" workbookViewId="0">
      <selection activeCell="C35" sqref="C35"/>
    </sheetView>
  </sheetViews>
  <sheetFormatPr defaultRowHeight="12.75" x14ac:dyDescent="0.2"/>
  <cols>
    <col min="1" max="1" width="0.42578125" customWidth="1"/>
    <col min="2" max="2" width="14.7109375" customWidth="1"/>
    <col min="3" max="3" width="13" customWidth="1"/>
    <col min="4" max="4" width="9.28515625" customWidth="1"/>
    <col min="5" max="5" width="3.5703125" customWidth="1"/>
    <col min="6" max="6" width="9.28515625" customWidth="1"/>
    <col min="7" max="8" width="11.85546875" customWidth="1"/>
    <col min="9" max="10" width="7" customWidth="1"/>
    <col min="11" max="13" width="11.85546875" customWidth="1"/>
    <col min="14" max="14" width="10.85546875" customWidth="1"/>
  </cols>
  <sheetData>
    <row r="1" spans="2:14" s="1" customFormat="1" ht="31.9" customHeight="1" x14ac:dyDescent="0.15">
      <c r="B1" s="77" t="s">
        <v>257</v>
      </c>
      <c r="C1" s="77"/>
      <c r="D1" s="77"/>
      <c r="E1" s="77"/>
      <c r="F1" s="77"/>
      <c r="G1" s="77"/>
      <c r="H1" s="77"/>
      <c r="I1" s="77"/>
      <c r="J1" s="77"/>
      <c r="K1" s="77"/>
      <c r="L1" s="77"/>
      <c r="M1" s="77"/>
      <c r="N1" s="77"/>
    </row>
    <row r="2" spans="2:14" s="1" customFormat="1" ht="15.95" customHeight="1" x14ac:dyDescent="0.25">
      <c r="B2" s="44"/>
    </row>
    <row r="3" spans="2:14" s="1" customFormat="1" ht="18.2" customHeight="1" x14ac:dyDescent="0.25">
      <c r="B3" s="44" t="s">
        <v>119</v>
      </c>
      <c r="C3" s="22" t="s">
        <v>66</v>
      </c>
    </row>
    <row r="4" spans="2:14" s="1" customFormat="1" ht="17.649999999999999" customHeight="1" x14ac:dyDescent="0.2">
      <c r="B4" s="23"/>
      <c r="C4" s="24"/>
    </row>
    <row r="5" spans="2:14" s="1" customFormat="1" ht="7.9" customHeight="1" x14ac:dyDescent="0.15">
      <c r="B5" s="120"/>
      <c r="C5" s="120"/>
      <c r="D5" s="121" t="s">
        <v>244</v>
      </c>
      <c r="E5" s="130" t="s">
        <v>258</v>
      </c>
      <c r="F5" s="131"/>
      <c r="G5" s="131"/>
      <c r="H5" s="131"/>
      <c r="I5" s="131"/>
      <c r="J5" s="131"/>
      <c r="K5" s="131"/>
      <c r="L5" s="131"/>
      <c r="M5" s="131"/>
      <c r="N5" s="105" t="s">
        <v>259</v>
      </c>
    </row>
    <row r="6" spans="2:14" s="1" customFormat="1" ht="12" customHeight="1" x14ac:dyDescent="0.15">
      <c r="B6" s="120"/>
      <c r="C6" s="120"/>
      <c r="D6" s="121"/>
      <c r="E6" s="130"/>
      <c r="F6" s="131"/>
      <c r="G6" s="131"/>
      <c r="H6" s="131"/>
      <c r="I6" s="131"/>
      <c r="J6" s="131"/>
      <c r="K6" s="131"/>
      <c r="L6" s="131"/>
      <c r="M6" s="131"/>
      <c r="N6" s="105"/>
    </row>
    <row r="7" spans="2:14" s="1" customFormat="1" ht="35.1" customHeight="1" x14ac:dyDescent="0.2">
      <c r="B7" s="120"/>
      <c r="C7" s="120"/>
      <c r="D7" s="121"/>
      <c r="E7" s="107" t="s">
        <v>246</v>
      </c>
      <c r="F7" s="107"/>
      <c r="G7" s="107" t="s">
        <v>247</v>
      </c>
      <c r="H7" s="107" t="s">
        <v>248</v>
      </c>
      <c r="I7" s="107" t="s">
        <v>249</v>
      </c>
      <c r="J7" s="107"/>
      <c r="K7" s="107" t="s">
        <v>250</v>
      </c>
      <c r="L7" s="107" t="s">
        <v>251</v>
      </c>
      <c r="M7" s="107" t="s">
        <v>252</v>
      </c>
      <c r="N7" s="105"/>
    </row>
    <row r="8" spans="2:14" s="1" customFormat="1" ht="10.7" customHeight="1" x14ac:dyDescent="0.2">
      <c r="B8" s="128"/>
      <c r="C8" s="129"/>
      <c r="D8" s="121"/>
      <c r="E8" s="107"/>
      <c r="F8" s="107"/>
      <c r="G8" s="107"/>
      <c r="H8" s="107"/>
      <c r="I8" s="107"/>
      <c r="J8" s="107"/>
      <c r="K8" s="107"/>
      <c r="L8" s="107"/>
      <c r="M8" s="107"/>
      <c r="N8" s="105"/>
    </row>
    <row r="9" spans="2:14" s="1" customFormat="1" ht="7.9" customHeight="1" x14ac:dyDescent="0.15">
      <c r="B9" s="100" t="s">
        <v>245</v>
      </c>
      <c r="C9" s="100"/>
      <c r="D9" s="108">
        <v>26908</v>
      </c>
      <c r="E9" s="108">
        <v>3683</v>
      </c>
      <c r="F9" s="108"/>
      <c r="G9" s="126">
        <v>3515</v>
      </c>
      <c r="H9" s="126">
        <v>3318</v>
      </c>
      <c r="I9" s="108">
        <v>3229</v>
      </c>
      <c r="J9" s="108"/>
      <c r="K9" s="126">
        <v>1991</v>
      </c>
      <c r="L9" s="126">
        <v>1713</v>
      </c>
      <c r="M9" s="126">
        <v>8083</v>
      </c>
    </row>
    <row r="10" spans="2:14" s="1" customFormat="1" ht="9.6" customHeight="1" x14ac:dyDescent="0.15">
      <c r="B10" s="100"/>
      <c r="C10" s="100"/>
      <c r="D10" s="108"/>
      <c r="E10" s="108"/>
      <c r="F10" s="108"/>
      <c r="G10" s="127"/>
      <c r="H10" s="127"/>
      <c r="I10" s="108"/>
      <c r="J10" s="108"/>
      <c r="K10" s="127"/>
      <c r="L10" s="127"/>
      <c r="M10" s="127"/>
    </row>
    <row r="11" spans="2:14" s="1" customFormat="1" ht="9" customHeight="1" x14ac:dyDescent="0.15">
      <c r="B11" s="92" t="s">
        <v>260</v>
      </c>
    </row>
    <row r="12" spans="2:14" s="1" customFormat="1" ht="9" customHeight="1" x14ac:dyDescent="0.15">
      <c r="B12" s="92"/>
    </row>
    <row r="13" spans="2:14" s="1" customFormat="1" ht="9" customHeight="1" x14ac:dyDescent="0.15">
      <c r="B13" s="117" t="s">
        <v>253</v>
      </c>
      <c r="C13" s="117"/>
      <c r="D13" s="109">
        <v>18672</v>
      </c>
      <c r="E13" s="109">
        <v>3044</v>
      </c>
      <c r="F13" s="109"/>
      <c r="G13" s="109">
        <v>3114</v>
      </c>
      <c r="H13" s="109">
        <v>2749</v>
      </c>
      <c r="I13" s="109">
        <v>2517</v>
      </c>
      <c r="J13" s="109"/>
      <c r="K13" s="109">
        <v>1404</v>
      </c>
      <c r="L13" s="109">
        <v>1192</v>
      </c>
      <c r="M13" s="109">
        <v>4652</v>
      </c>
    </row>
    <row r="14" spans="2:14" s="1" customFormat="1" ht="9" customHeight="1" x14ac:dyDescent="0.15">
      <c r="B14" s="117"/>
      <c r="C14" s="117"/>
      <c r="D14" s="109"/>
      <c r="E14" s="109"/>
      <c r="F14" s="109"/>
      <c r="G14" s="109"/>
      <c r="H14" s="109"/>
      <c r="I14" s="109"/>
      <c r="J14" s="109"/>
      <c r="K14" s="109"/>
      <c r="L14" s="109"/>
      <c r="M14" s="109"/>
    </row>
    <row r="15" spans="2:14" s="1" customFormat="1" ht="9" customHeight="1" x14ac:dyDescent="0.15">
      <c r="B15" s="117" t="s">
        <v>254</v>
      </c>
      <c r="C15" s="117"/>
      <c r="D15" s="110">
        <v>3095</v>
      </c>
      <c r="E15" s="110">
        <v>18</v>
      </c>
      <c r="F15" s="110"/>
      <c r="G15" s="110">
        <v>91</v>
      </c>
      <c r="H15" s="110">
        <v>202</v>
      </c>
      <c r="I15" s="110">
        <v>295</v>
      </c>
      <c r="J15" s="110"/>
      <c r="K15" s="110">
        <v>306</v>
      </c>
      <c r="L15" s="110">
        <v>303</v>
      </c>
      <c r="M15" s="110">
        <v>1880</v>
      </c>
    </row>
    <row r="16" spans="2:14" s="1" customFormat="1" ht="9" customHeight="1" x14ac:dyDescent="0.15">
      <c r="B16" s="117"/>
      <c r="C16" s="117"/>
      <c r="D16" s="110"/>
      <c r="E16" s="110"/>
      <c r="F16" s="110"/>
      <c r="G16" s="110"/>
      <c r="H16" s="110"/>
      <c r="I16" s="110"/>
      <c r="J16" s="110"/>
      <c r="K16" s="110"/>
      <c r="L16" s="110"/>
      <c r="M16" s="110"/>
    </row>
    <row r="17" spans="2:14" s="1" customFormat="1" ht="9" customHeight="1" x14ac:dyDescent="0.15">
      <c r="B17" s="119" t="s">
        <v>255</v>
      </c>
      <c r="C17" s="119"/>
      <c r="D17" s="106">
        <v>21767</v>
      </c>
      <c r="E17" s="106">
        <v>3062</v>
      </c>
      <c r="F17" s="106"/>
      <c r="G17" s="106">
        <v>3205</v>
      </c>
      <c r="H17" s="106">
        <v>2951</v>
      </c>
      <c r="I17" s="106">
        <v>2812</v>
      </c>
      <c r="J17" s="106"/>
      <c r="K17" s="106">
        <v>1710</v>
      </c>
      <c r="L17" s="106">
        <v>1495</v>
      </c>
      <c r="M17" s="106">
        <v>6532</v>
      </c>
    </row>
    <row r="18" spans="2:14" s="1" customFormat="1" ht="9" customHeight="1" x14ac:dyDescent="0.15">
      <c r="B18" s="119"/>
      <c r="C18" s="119"/>
      <c r="D18" s="106"/>
      <c r="E18" s="106"/>
      <c r="F18" s="106"/>
      <c r="G18" s="106"/>
      <c r="H18" s="106"/>
      <c r="I18" s="106"/>
      <c r="J18" s="106"/>
      <c r="K18" s="106"/>
      <c r="L18" s="106"/>
      <c r="M18" s="106"/>
    </row>
    <row r="19" spans="2:14" s="1" customFormat="1" ht="12.2" customHeight="1" x14ac:dyDescent="0.2">
      <c r="B19" s="51" t="s">
        <v>261</v>
      </c>
    </row>
    <row r="20" spans="2:14" s="1" customFormat="1" ht="18.2" customHeight="1" x14ac:dyDescent="0.2">
      <c r="B20" s="117" t="s">
        <v>253</v>
      </c>
      <c r="C20" s="117"/>
      <c r="D20" s="10">
        <v>0.69394581335711902</v>
      </c>
      <c r="E20" s="113">
        <v>0.82650013575889203</v>
      </c>
      <c r="F20" s="113"/>
      <c r="G20" s="10">
        <v>0.88591749644381201</v>
      </c>
      <c r="H20" s="10">
        <v>0.82851115129596098</v>
      </c>
      <c r="I20" s="113">
        <v>0.77949829668628101</v>
      </c>
      <c r="J20" s="113"/>
      <c r="K20" s="10">
        <v>0.70517327975891497</v>
      </c>
      <c r="L20" s="10">
        <v>0.69585522475189698</v>
      </c>
      <c r="M20" s="10">
        <v>0.57552888778918698</v>
      </c>
    </row>
    <row r="21" spans="2:14" s="1" customFormat="1" ht="18.2" customHeight="1" x14ac:dyDescent="0.2">
      <c r="B21" s="117" t="s">
        <v>254</v>
      </c>
      <c r="C21" s="117"/>
      <c r="D21" s="10">
        <v>0.115025829709741</v>
      </c>
      <c r="E21" s="113">
        <v>4.8873201194678303E-3</v>
      </c>
      <c r="F21" s="113"/>
      <c r="G21" s="10">
        <v>2.5889046941678501E-2</v>
      </c>
      <c r="H21" s="10">
        <v>6.0880048221820401E-2</v>
      </c>
      <c r="I21" s="113">
        <v>9.1359554041498897E-2</v>
      </c>
      <c r="J21" s="113"/>
      <c r="K21" s="10">
        <v>0.15369161225514799</v>
      </c>
      <c r="L21" s="10">
        <v>0.17688266199649699</v>
      </c>
      <c r="M21" s="10">
        <v>0.232586910800445</v>
      </c>
    </row>
    <row r="22" spans="2:14" s="1" customFormat="1" ht="18.2" customHeight="1" x14ac:dyDescent="0.2">
      <c r="B22" s="100" t="s">
        <v>255</v>
      </c>
      <c r="C22" s="100"/>
      <c r="D22" s="14">
        <v>0.80897164306685998</v>
      </c>
      <c r="E22" s="114">
        <v>0.83138745587836005</v>
      </c>
      <c r="F22" s="114"/>
      <c r="G22" s="14">
        <v>0.91180654338549105</v>
      </c>
      <c r="H22" s="14">
        <v>0.88939119951778201</v>
      </c>
      <c r="I22" s="114">
        <v>0.87085785072777999</v>
      </c>
      <c r="J22" s="114"/>
      <c r="K22" s="14">
        <v>0.85886489201406302</v>
      </c>
      <c r="L22" s="14">
        <v>0.87273788674839503</v>
      </c>
      <c r="M22" s="14">
        <v>0.80811579858963301</v>
      </c>
    </row>
    <row r="23" spans="2:14" s="1" customFormat="1" ht="13.35" customHeight="1" x14ac:dyDescent="0.15"/>
    <row r="24" spans="2:14" s="1" customFormat="1" ht="13.35" customHeight="1" x14ac:dyDescent="0.2">
      <c r="B24" s="92" t="s">
        <v>262</v>
      </c>
      <c r="C24" s="92"/>
      <c r="D24" s="92"/>
    </row>
    <row r="25" spans="2:14" s="1" customFormat="1" ht="19.7" customHeight="1" x14ac:dyDescent="0.2">
      <c r="B25" s="117" t="s">
        <v>253</v>
      </c>
      <c r="C25" s="117"/>
      <c r="D25" s="9">
        <v>1114.34506212511</v>
      </c>
      <c r="E25" s="115">
        <v>138.97174770039399</v>
      </c>
      <c r="F25" s="115"/>
      <c r="G25" s="9">
        <v>466.711624919717</v>
      </c>
      <c r="H25" s="9">
        <v>842.35103674063305</v>
      </c>
      <c r="I25" s="115">
        <v>1121.61938816051</v>
      </c>
      <c r="J25" s="115"/>
      <c r="K25" s="9">
        <v>1547.4373219373199</v>
      </c>
      <c r="L25" s="9">
        <v>1758.1174496644301</v>
      </c>
      <c r="M25" s="9">
        <v>2047.2192605330999</v>
      </c>
      <c r="N25" s="62">
        <v>20807.050999999999</v>
      </c>
    </row>
    <row r="26" spans="2:14" s="1" customFormat="1" ht="18.2" customHeight="1" x14ac:dyDescent="0.2">
      <c r="B26" s="117" t="s">
        <v>254</v>
      </c>
      <c r="C26" s="117"/>
      <c r="D26" s="8">
        <v>895.81744749596101</v>
      </c>
      <c r="E26" s="111">
        <v>51.7777777777778</v>
      </c>
      <c r="F26" s="111"/>
      <c r="G26" s="8">
        <v>241.12087912087901</v>
      </c>
      <c r="H26" s="8">
        <v>431.27722772277201</v>
      </c>
      <c r="I26" s="111">
        <v>555.630508474576</v>
      </c>
      <c r="J26" s="111"/>
      <c r="K26" s="8">
        <v>761.67647058823502</v>
      </c>
      <c r="L26" s="8">
        <v>911.79537953795398</v>
      </c>
      <c r="M26" s="8">
        <v>1058.14095744681</v>
      </c>
      <c r="N26" s="63">
        <v>2772.5549999999998</v>
      </c>
    </row>
    <row r="27" spans="2:14" s="1" customFormat="1" ht="18.2" customHeight="1" x14ac:dyDescent="0.2">
      <c r="B27" s="100" t="s">
        <v>256</v>
      </c>
      <c r="C27" s="100"/>
      <c r="D27" s="13">
        <v>1083.2731198603401</v>
      </c>
      <c r="E27" s="112">
        <v>138.459177008491</v>
      </c>
      <c r="F27" s="112"/>
      <c r="G27" s="13">
        <v>460.30639625585002</v>
      </c>
      <c r="H27" s="13">
        <v>814.21247034903399</v>
      </c>
      <c r="I27" s="112">
        <v>1062.2428876244701</v>
      </c>
      <c r="J27" s="112"/>
      <c r="K27" s="13">
        <v>1406.8274853801199</v>
      </c>
      <c r="L27" s="13">
        <v>1586.5886287625401</v>
      </c>
      <c r="M27" s="13">
        <v>1762.54883649724</v>
      </c>
      <c r="N27" s="63">
        <v>23579.606</v>
      </c>
    </row>
    <row r="28" spans="2:14" s="1" customFormat="1" ht="18.2" customHeight="1" x14ac:dyDescent="0.15">
      <c r="B28" s="118"/>
      <c r="C28" s="118"/>
      <c r="D28" s="64"/>
    </row>
    <row r="29" spans="2:14" s="1" customFormat="1" ht="2.65" customHeight="1" x14ac:dyDescent="0.15"/>
    <row r="30" spans="2:14" s="1" customFormat="1" ht="90" customHeight="1" x14ac:dyDescent="0.15">
      <c r="B30" s="78" t="s">
        <v>263</v>
      </c>
      <c r="C30" s="78"/>
      <c r="D30" s="78"/>
      <c r="E30" s="78"/>
      <c r="F30" s="78"/>
      <c r="G30" s="78"/>
      <c r="H30" s="78"/>
      <c r="I30" s="78"/>
      <c r="J30" s="78"/>
      <c r="K30" s="78"/>
      <c r="L30" s="78"/>
      <c r="M30" s="78"/>
    </row>
  </sheetData>
  <mergeCells count="72">
    <mergeCell ref="N5:N8"/>
    <mergeCell ref="B30:M30"/>
    <mergeCell ref="B1:N1"/>
    <mergeCell ref="B11:B12"/>
    <mergeCell ref="B13:C14"/>
    <mergeCell ref="B15:C16"/>
    <mergeCell ref="B17:C18"/>
    <mergeCell ref="B5:C6"/>
    <mergeCell ref="B7:C7"/>
    <mergeCell ref="B8:C8"/>
    <mergeCell ref="B9:C10"/>
    <mergeCell ref="D13:D14"/>
    <mergeCell ref="D15:D16"/>
    <mergeCell ref="D17:D18"/>
    <mergeCell ref="D5:D8"/>
    <mergeCell ref="D9:D10"/>
    <mergeCell ref="E13:F14"/>
    <mergeCell ref="E15:F16"/>
    <mergeCell ref="B27:C27"/>
    <mergeCell ref="B28:C28"/>
    <mergeCell ref="E26:F26"/>
    <mergeCell ref="E27:F27"/>
    <mergeCell ref="E20:F20"/>
    <mergeCell ref="E21:F21"/>
    <mergeCell ref="E22:F22"/>
    <mergeCell ref="E25:F25"/>
    <mergeCell ref="B26:C26"/>
    <mergeCell ref="B20:C20"/>
    <mergeCell ref="B21:C21"/>
    <mergeCell ref="B22:C22"/>
    <mergeCell ref="B24:D24"/>
    <mergeCell ref="B25:C25"/>
    <mergeCell ref="G17:G18"/>
    <mergeCell ref="G7:G8"/>
    <mergeCell ref="G9:G10"/>
    <mergeCell ref="H13:H14"/>
    <mergeCell ref="H15:H16"/>
    <mergeCell ref="H17:H18"/>
    <mergeCell ref="H7:H8"/>
    <mergeCell ref="H9:H10"/>
    <mergeCell ref="G13:G14"/>
    <mergeCell ref="G15:G16"/>
    <mergeCell ref="I26:J26"/>
    <mergeCell ref="I27:J27"/>
    <mergeCell ref="I7:J8"/>
    <mergeCell ref="I9:J10"/>
    <mergeCell ref="K13:K14"/>
    <mergeCell ref="K15:K16"/>
    <mergeCell ref="K17:K18"/>
    <mergeCell ref="K7:K8"/>
    <mergeCell ref="K9:K10"/>
    <mergeCell ref="I17:J18"/>
    <mergeCell ref="I20:J20"/>
    <mergeCell ref="I21:J21"/>
    <mergeCell ref="I22:J22"/>
    <mergeCell ref="I25:J25"/>
    <mergeCell ref="I13:J14"/>
    <mergeCell ref="I15:J16"/>
    <mergeCell ref="L17:L18"/>
    <mergeCell ref="L7:L8"/>
    <mergeCell ref="L9:L10"/>
    <mergeCell ref="M13:M14"/>
    <mergeCell ref="M15:M16"/>
    <mergeCell ref="M17:M18"/>
    <mergeCell ref="M7:M8"/>
    <mergeCell ref="M9:M10"/>
    <mergeCell ref="E7:F8"/>
    <mergeCell ref="E9:F10"/>
    <mergeCell ref="L13:L14"/>
    <mergeCell ref="L15:L16"/>
    <mergeCell ref="E17:F18"/>
    <mergeCell ref="E5:M6"/>
  </mergeCells>
  <pageMargins left="0.7" right="0.7" top="0.75" bottom="0.75" header="0.3" footer="0.3"/>
  <pageSetup paperSize="9" scale="9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M23"/>
  <sheetViews>
    <sheetView zoomScaleNormal="100" zoomScaleSheetLayoutView="110" workbookViewId="0">
      <selection activeCell="C35" sqref="C35"/>
    </sheetView>
  </sheetViews>
  <sheetFormatPr defaultRowHeight="12.75" x14ac:dyDescent="0.2"/>
  <cols>
    <col min="1" max="1" width="0.42578125" customWidth="1"/>
    <col min="2" max="2" width="14.7109375" customWidth="1"/>
    <col min="3" max="3" width="12.7109375" customWidth="1"/>
    <col min="4" max="4" width="9.5703125" customWidth="1"/>
    <col min="5" max="7" width="12.140625" customWidth="1"/>
    <col min="8" max="8" width="5.5703125" customWidth="1"/>
    <col min="9" max="9" width="7.28515625" customWidth="1"/>
    <col min="10" max="12" width="11.85546875" customWidth="1"/>
    <col min="13" max="13" width="10.85546875" customWidth="1"/>
    <col min="14" max="14" width="4.7109375" customWidth="1"/>
  </cols>
  <sheetData>
    <row r="1" spans="2:13" s="1" customFormat="1" ht="21.4" customHeight="1" x14ac:dyDescent="0.15">
      <c r="B1" s="77" t="s">
        <v>264</v>
      </c>
      <c r="C1" s="77"/>
      <c r="D1" s="77"/>
      <c r="E1" s="77"/>
      <c r="F1" s="77"/>
      <c r="G1" s="77"/>
      <c r="H1" s="77"/>
      <c r="I1" s="77"/>
      <c r="J1" s="77"/>
      <c r="K1" s="77"/>
      <c r="L1" s="77"/>
      <c r="M1" s="77"/>
    </row>
    <row r="2" spans="2:13" s="1" customFormat="1" ht="5.85" customHeight="1" x14ac:dyDescent="0.15"/>
    <row r="3" spans="2:13" s="1" customFormat="1" ht="15.95" customHeight="1" x14ac:dyDescent="0.25">
      <c r="B3" s="44"/>
    </row>
    <row r="4" spans="2:13" s="1" customFormat="1" ht="18.2" customHeight="1" x14ac:dyDescent="0.25">
      <c r="B4" s="44" t="s">
        <v>119</v>
      </c>
      <c r="C4" s="22" t="s">
        <v>66</v>
      </c>
    </row>
    <row r="5" spans="2:13" s="1" customFormat="1" ht="17.649999999999999" customHeight="1" x14ac:dyDescent="0.2">
      <c r="B5" s="23"/>
      <c r="C5" s="24"/>
    </row>
    <row r="6" spans="2:13" s="1" customFormat="1" ht="12.75" customHeight="1" x14ac:dyDescent="0.2">
      <c r="B6" s="120"/>
      <c r="C6" s="120"/>
      <c r="D6" s="121" t="s">
        <v>244</v>
      </c>
      <c r="E6" s="116" t="s">
        <v>258</v>
      </c>
      <c r="F6" s="116"/>
      <c r="G6" s="116"/>
      <c r="H6" s="116"/>
      <c r="I6" s="116"/>
      <c r="J6" s="116"/>
      <c r="K6" s="116"/>
      <c r="L6" s="116"/>
      <c r="M6" s="105" t="s">
        <v>259</v>
      </c>
    </row>
    <row r="7" spans="2:13" s="1" customFormat="1" ht="40.5" customHeight="1" x14ac:dyDescent="0.2">
      <c r="B7" s="120"/>
      <c r="C7" s="120"/>
      <c r="D7" s="121"/>
      <c r="E7" s="107" t="s">
        <v>246</v>
      </c>
      <c r="F7" s="107" t="s">
        <v>247</v>
      </c>
      <c r="G7" s="107" t="s">
        <v>248</v>
      </c>
      <c r="H7" s="107" t="s">
        <v>249</v>
      </c>
      <c r="I7" s="107"/>
      <c r="J7" s="107" t="s">
        <v>250</v>
      </c>
      <c r="K7" s="107" t="s">
        <v>251</v>
      </c>
      <c r="L7" s="107" t="s">
        <v>252</v>
      </c>
      <c r="M7" s="105"/>
    </row>
    <row r="8" spans="2:13" s="1" customFormat="1" ht="5.25" customHeight="1" x14ac:dyDescent="0.2">
      <c r="B8" s="120"/>
      <c r="C8" s="120"/>
      <c r="D8" s="121"/>
      <c r="E8" s="107"/>
      <c r="F8" s="107"/>
      <c r="G8" s="107"/>
      <c r="H8" s="107"/>
      <c r="I8" s="107"/>
      <c r="J8" s="107"/>
      <c r="K8" s="107"/>
      <c r="L8" s="107"/>
      <c r="M8" s="105"/>
    </row>
    <row r="9" spans="2:13" s="1" customFormat="1" ht="18.2" customHeight="1" x14ac:dyDescent="0.2">
      <c r="B9" s="100" t="s">
        <v>245</v>
      </c>
      <c r="C9" s="100"/>
      <c r="D9" s="19">
        <v>18376</v>
      </c>
      <c r="E9" s="19">
        <v>2692</v>
      </c>
      <c r="F9" s="19">
        <v>2443</v>
      </c>
      <c r="G9" s="19">
        <v>2299</v>
      </c>
      <c r="H9" s="108">
        <v>2176</v>
      </c>
      <c r="I9" s="108"/>
      <c r="J9" s="19">
        <v>1311</v>
      </c>
      <c r="K9" s="19">
        <v>1186</v>
      </c>
      <c r="L9" s="19">
        <v>5513</v>
      </c>
    </row>
    <row r="10" spans="2:13" s="1" customFormat="1" ht="19.149999999999999" customHeight="1" x14ac:dyDescent="0.2">
      <c r="B10" s="51" t="s">
        <v>260</v>
      </c>
    </row>
    <row r="11" spans="2:13" s="1" customFormat="1" ht="18.2" customHeight="1" x14ac:dyDescent="0.2">
      <c r="B11" s="117" t="s">
        <v>253</v>
      </c>
      <c r="C11" s="117"/>
      <c r="D11" s="17">
        <v>12671</v>
      </c>
      <c r="E11" s="17">
        <v>2248</v>
      </c>
      <c r="F11" s="17">
        <v>2158</v>
      </c>
      <c r="G11" s="17">
        <v>1873</v>
      </c>
      <c r="H11" s="109">
        <v>1673</v>
      </c>
      <c r="I11" s="109"/>
      <c r="J11" s="17">
        <v>895</v>
      </c>
      <c r="K11" s="17">
        <v>821</v>
      </c>
      <c r="L11" s="17">
        <v>3003</v>
      </c>
    </row>
    <row r="12" spans="2:13" s="1" customFormat="1" ht="18.2" customHeight="1" x14ac:dyDescent="0.2">
      <c r="B12" s="117" t="s">
        <v>254</v>
      </c>
      <c r="C12" s="117"/>
      <c r="D12" s="18">
        <v>2262</v>
      </c>
      <c r="E12" s="18">
        <v>12</v>
      </c>
      <c r="F12" s="18">
        <v>63</v>
      </c>
      <c r="G12" s="18">
        <v>156</v>
      </c>
      <c r="H12" s="110">
        <v>212</v>
      </c>
      <c r="I12" s="110"/>
      <c r="J12" s="18">
        <v>226</v>
      </c>
      <c r="K12" s="18">
        <v>216</v>
      </c>
      <c r="L12" s="18">
        <v>1377</v>
      </c>
    </row>
    <row r="13" spans="2:13" s="1" customFormat="1" ht="18.2" customHeight="1" x14ac:dyDescent="0.15">
      <c r="B13" s="119" t="s">
        <v>255</v>
      </c>
      <c r="C13" s="119"/>
      <c r="D13" s="61">
        <v>14933</v>
      </c>
      <c r="E13" s="61">
        <v>2260</v>
      </c>
      <c r="F13" s="61">
        <v>2221</v>
      </c>
      <c r="G13" s="61">
        <v>2029</v>
      </c>
      <c r="H13" s="106">
        <v>1885</v>
      </c>
      <c r="I13" s="106"/>
      <c r="J13" s="61">
        <v>1121</v>
      </c>
      <c r="K13" s="61">
        <v>1037</v>
      </c>
      <c r="L13" s="61">
        <v>4380</v>
      </c>
    </row>
    <row r="14" spans="2:13" s="1" customFormat="1" ht="21.4" customHeight="1" x14ac:dyDescent="0.2">
      <c r="B14" s="51" t="s">
        <v>261</v>
      </c>
    </row>
    <row r="15" spans="2:13" s="1" customFormat="1" ht="18.2" customHeight="1" x14ac:dyDescent="0.2">
      <c r="B15" s="117" t="s">
        <v>253</v>
      </c>
      <c r="C15" s="117"/>
      <c r="D15" s="10">
        <v>0.68954070526774103</v>
      </c>
      <c r="E15" s="10">
        <v>0.83506686478454695</v>
      </c>
      <c r="F15" s="10">
        <v>0.88334015554645895</v>
      </c>
      <c r="G15" s="10">
        <v>0.81470204436711602</v>
      </c>
      <c r="H15" s="113">
        <v>0.76884191176470595</v>
      </c>
      <c r="I15" s="113"/>
      <c r="J15" s="10">
        <v>0.68268497330282196</v>
      </c>
      <c r="K15" s="10">
        <v>0.69224283305227696</v>
      </c>
      <c r="L15" s="10">
        <v>0.54471249773263197</v>
      </c>
    </row>
    <row r="16" spans="2:13" s="1" customFormat="1" ht="18.2" customHeight="1" x14ac:dyDescent="0.2">
      <c r="B16" s="117" t="s">
        <v>254</v>
      </c>
      <c r="C16" s="117"/>
      <c r="D16" s="10">
        <v>0.123095341750109</v>
      </c>
      <c r="E16" s="10">
        <v>4.4576523031203599E-3</v>
      </c>
      <c r="F16" s="10">
        <v>2.5787965616045801E-2</v>
      </c>
      <c r="G16" s="10">
        <v>6.7855589386689896E-2</v>
      </c>
      <c r="H16" s="113">
        <v>9.7426470588235295E-2</v>
      </c>
      <c r="I16" s="113"/>
      <c r="J16" s="10">
        <v>0.172387490465294</v>
      </c>
      <c r="K16" s="10">
        <v>0.18212478920742001</v>
      </c>
      <c r="L16" s="10">
        <v>0.24977326319608201</v>
      </c>
    </row>
    <row r="17" spans="2:13" s="1" customFormat="1" ht="18.2" customHeight="1" x14ac:dyDescent="0.2">
      <c r="B17" s="100" t="s">
        <v>255</v>
      </c>
      <c r="C17" s="100"/>
      <c r="D17" s="14">
        <v>0.81263604701784897</v>
      </c>
      <c r="E17" s="14">
        <v>0.83952451708766695</v>
      </c>
      <c r="F17" s="14">
        <v>0.90912812116250497</v>
      </c>
      <c r="G17" s="14">
        <v>0.88255763375380603</v>
      </c>
      <c r="H17" s="114">
        <v>0.86626838235294101</v>
      </c>
      <c r="I17" s="114"/>
      <c r="J17" s="14">
        <v>0.85507246376811596</v>
      </c>
      <c r="K17" s="14">
        <v>0.874367622259697</v>
      </c>
      <c r="L17" s="14">
        <v>0.79448576092871404</v>
      </c>
    </row>
    <row r="18" spans="2:13" s="1" customFormat="1" ht="28.7" customHeight="1" x14ac:dyDescent="0.2">
      <c r="B18" s="92" t="s">
        <v>262</v>
      </c>
      <c r="C18" s="92"/>
      <c r="D18" s="92"/>
    </row>
    <row r="19" spans="2:13" s="1" customFormat="1" ht="18.2" customHeight="1" x14ac:dyDescent="0.2">
      <c r="B19" s="117" t="s">
        <v>253</v>
      </c>
      <c r="C19" s="117"/>
      <c r="D19" s="9">
        <v>1081.4048614947501</v>
      </c>
      <c r="E19" s="9">
        <v>138.86521352313201</v>
      </c>
      <c r="F19" s="9">
        <v>465.01112140871197</v>
      </c>
      <c r="G19" s="9">
        <v>837.48478376935395</v>
      </c>
      <c r="H19" s="115">
        <v>1117.5726240286899</v>
      </c>
      <c r="I19" s="115"/>
      <c r="J19" s="9">
        <v>1539.5284916201099</v>
      </c>
      <c r="K19" s="9">
        <v>1752.0511571254599</v>
      </c>
      <c r="L19" s="9">
        <v>2042.0239760239799</v>
      </c>
      <c r="M19" s="62">
        <v>13702.481</v>
      </c>
    </row>
    <row r="20" spans="2:13" s="1" customFormat="1" ht="18.2" customHeight="1" x14ac:dyDescent="0.2">
      <c r="B20" s="117" t="s">
        <v>254</v>
      </c>
      <c r="C20" s="117"/>
      <c r="D20" s="8">
        <v>891.742263483643</v>
      </c>
      <c r="E20" s="8">
        <v>52.3333333333333</v>
      </c>
      <c r="F20" s="8">
        <v>247.61904761904799</v>
      </c>
      <c r="G20" s="8">
        <v>428.67948717948701</v>
      </c>
      <c r="H20" s="111">
        <v>565.49528301886801</v>
      </c>
      <c r="I20" s="111"/>
      <c r="J20" s="8">
        <v>748.40265486725696</v>
      </c>
      <c r="K20" s="8">
        <v>879.25</v>
      </c>
      <c r="L20" s="8">
        <v>1056.7007988380501</v>
      </c>
      <c r="M20" s="63">
        <v>2017.1210000000001</v>
      </c>
    </row>
    <row r="21" spans="2:13" s="1" customFormat="1" ht="18.2" customHeight="1" x14ac:dyDescent="0.2">
      <c r="B21" s="100" t="s">
        <v>256</v>
      </c>
      <c r="C21" s="100"/>
      <c r="D21" s="13">
        <v>1052.67541686198</v>
      </c>
      <c r="E21" s="13">
        <v>138.40575221238899</v>
      </c>
      <c r="F21" s="13">
        <v>458.84466456551098</v>
      </c>
      <c r="G21" s="13">
        <v>806.05372104485002</v>
      </c>
      <c r="H21" s="112">
        <v>1055.4822281167101</v>
      </c>
      <c r="I21" s="112"/>
      <c r="J21" s="13">
        <v>1380.03300624442</v>
      </c>
      <c r="K21" s="13">
        <v>1570.25265188042</v>
      </c>
      <c r="L21" s="13">
        <v>1732.2545662100499</v>
      </c>
      <c r="M21" s="63">
        <v>15719.602000000001</v>
      </c>
    </row>
    <row r="22" spans="2:13" s="1" customFormat="1" ht="18.2" customHeight="1" x14ac:dyDescent="0.15">
      <c r="B22" s="118"/>
      <c r="C22" s="118"/>
      <c r="D22" s="64"/>
    </row>
    <row r="23" spans="2:13" s="1" customFormat="1" ht="87.75" customHeight="1" x14ac:dyDescent="0.15">
      <c r="B23" s="78" t="s">
        <v>263</v>
      </c>
      <c r="C23" s="78"/>
      <c r="D23" s="78"/>
      <c r="E23" s="78"/>
      <c r="F23" s="78"/>
      <c r="G23" s="78"/>
      <c r="H23" s="78"/>
      <c r="I23" s="78"/>
      <c r="J23" s="78"/>
      <c r="K23" s="78"/>
      <c r="L23" s="78"/>
    </row>
  </sheetData>
  <mergeCells count="37">
    <mergeCell ref="M6:M8"/>
    <mergeCell ref="B23:L23"/>
    <mergeCell ref="B20:C20"/>
    <mergeCell ref="B1:M1"/>
    <mergeCell ref="B11:C11"/>
    <mergeCell ref="B12:C12"/>
    <mergeCell ref="B13:C13"/>
    <mergeCell ref="B15:C15"/>
    <mergeCell ref="E6:L6"/>
    <mergeCell ref="H11:I11"/>
    <mergeCell ref="H12:I12"/>
    <mergeCell ref="H13:I13"/>
    <mergeCell ref="H15:I15"/>
    <mergeCell ref="H7:I8"/>
    <mergeCell ref="H9:I9"/>
    <mergeCell ref="J7:J8"/>
    <mergeCell ref="K7:K8"/>
    <mergeCell ref="L7:L8"/>
    <mergeCell ref="B21:C21"/>
    <mergeCell ref="B22:C22"/>
    <mergeCell ref="B6:C6"/>
    <mergeCell ref="B7:C7"/>
    <mergeCell ref="B8:C8"/>
    <mergeCell ref="B9:C9"/>
    <mergeCell ref="D6:D8"/>
    <mergeCell ref="E7:E8"/>
    <mergeCell ref="F7:F8"/>
    <mergeCell ref="G7:G8"/>
    <mergeCell ref="B16:C16"/>
    <mergeCell ref="B17:C17"/>
    <mergeCell ref="B18:D18"/>
    <mergeCell ref="B19:C19"/>
    <mergeCell ref="H16:I16"/>
    <mergeCell ref="H17:I17"/>
    <mergeCell ref="H19:I19"/>
    <mergeCell ref="H20:I20"/>
    <mergeCell ref="H21:I21"/>
  </mergeCells>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0"/>
  <sheetViews>
    <sheetView zoomScaleNormal="100" zoomScaleSheetLayoutView="110" workbookViewId="0">
      <selection activeCell="C35" sqref="C35"/>
    </sheetView>
  </sheetViews>
  <sheetFormatPr defaultRowHeight="12.75" x14ac:dyDescent="0.2"/>
  <cols>
    <col min="1" max="1" width="2.140625" customWidth="1"/>
    <col min="2" max="2" width="22.42578125" customWidth="1"/>
    <col min="3" max="15" width="6.5703125" customWidth="1"/>
    <col min="16" max="16" width="0.5703125" customWidth="1"/>
    <col min="17" max="17" width="5.42578125" customWidth="1"/>
    <col min="18" max="18" width="4.7109375" customWidth="1"/>
  </cols>
  <sheetData>
    <row r="1" spans="2:17" s="1" customFormat="1" ht="15.95" customHeight="1" x14ac:dyDescent="0.15">
      <c r="B1" s="77" t="s">
        <v>107</v>
      </c>
      <c r="C1" s="77"/>
      <c r="D1" s="77"/>
      <c r="E1" s="77"/>
      <c r="F1" s="77"/>
      <c r="G1" s="77"/>
      <c r="H1" s="77"/>
      <c r="I1" s="77"/>
      <c r="J1" s="77"/>
      <c r="K1" s="77"/>
      <c r="L1" s="77"/>
      <c r="M1" s="77"/>
      <c r="N1" s="77"/>
      <c r="O1" s="77"/>
      <c r="P1" s="77"/>
      <c r="Q1" s="77"/>
    </row>
    <row r="2" spans="2:17" s="1" customFormat="1" ht="26.1" customHeight="1" x14ac:dyDescent="0.15"/>
    <row r="3" spans="2:17" s="1" customFormat="1" ht="18.2" customHeight="1" x14ac:dyDescent="0.2">
      <c r="B3" s="16"/>
      <c r="C3" s="6" t="s">
        <v>66</v>
      </c>
      <c r="D3" s="6" t="s">
        <v>83</v>
      </c>
      <c r="E3" s="6" t="s">
        <v>84</v>
      </c>
      <c r="F3" s="6" t="s">
        <v>85</v>
      </c>
      <c r="G3" s="6" t="s">
        <v>86</v>
      </c>
      <c r="H3" s="6" t="s">
        <v>87</v>
      </c>
      <c r="I3" s="6" t="s">
        <v>88</v>
      </c>
      <c r="J3" s="6" t="s">
        <v>89</v>
      </c>
      <c r="K3" s="6" t="s">
        <v>90</v>
      </c>
      <c r="L3" s="6" t="s">
        <v>91</v>
      </c>
      <c r="M3" s="6" t="s">
        <v>92</v>
      </c>
      <c r="N3" s="6" t="s">
        <v>93</v>
      </c>
      <c r="O3" s="6" t="s">
        <v>67</v>
      </c>
    </row>
    <row r="4" spans="2:17" s="1" customFormat="1" ht="18.2" customHeight="1" x14ac:dyDescent="0.2">
      <c r="B4" s="7" t="s">
        <v>94</v>
      </c>
      <c r="C4" s="17">
        <v>1178</v>
      </c>
      <c r="D4" s="17">
        <v>1166</v>
      </c>
      <c r="E4" s="17">
        <v>1162</v>
      </c>
      <c r="F4" s="17">
        <v>1154</v>
      </c>
      <c r="G4" s="17">
        <v>1151</v>
      </c>
      <c r="H4" s="17">
        <v>1165</v>
      </c>
      <c r="I4" s="17">
        <v>1211</v>
      </c>
      <c r="J4" s="17">
        <v>1208</v>
      </c>
      <c r="K4" s="17">
        <v>1208</v>
      </c>
      <c r="L4" s="17">
        <v>1202</v>
      </c>
      <c r="M4" s="17">
        <v>1197</v>
      </c>
      <c r="N4" s="17">
        <v>1190</v>
      </c>
      <c r="O4" s="17">
        <v>1190</v>
      </c>
    </row>
    <row r="5" spans="2:17" s="1" customFormat="1" ht="18.2" customHeight="1" x14ac:dyDescent="0.2">
      <c r="B5" s="7" t="s">
        <v>95</v>
      </c>
      <c r="C5" s="18">
        <v>954</v>
      </c>
      <c r="D5" s="18">
        <v>948</v>
      </c>
      <c r="E5" s="18">
        <v>943</v>
      </c>
      <c r="F5" s="18">
        <v>945</v>
      </c>
      <c r="G5" s="18">
        <v>942</v>
      </c>
      <c r="H5" s="18">
        <v>951</v>
      </c>
      <c r="I5" s="18">
        <v>965</v>
      </c>
      <c r="J5" s="18">
        <v>958</v>
      </c>
      <c r="K5" s="18">
        <v>965</v>
      </c>
      <c r="L5" s="18">
        <v>966</v>
      </c>
      <c r="M5" s="18">
        <v>964</v>
      </c>
      <c r="N5" s="18">
        <v>966</v>
      </c>
      <c r="O5" s="18">
        <v>961</v>
      </c>
    </row>
    <row r="6" spans="2:17" s="1" customFormat="1" ht="18.2" customHeight="1" x14ac:dyDescent="0.2">
      <c r="B6" s="7" t="s">
        <v>96</v>
      </c>
      <c r="C6" s="17">
        <v>2341</v>
      </c>
      <c r="D6" s="17">
        <v>2339</v>
      </c>
      <c r="E6" s="17">
        <v>2324</v>
      </c>
      <c r="F6" s="17">
        <v>2329</v>
      </c>
      <c r="G6" s="17">
        <v>2336</v>
      </c>
      <c r="H6" s="17">
        <v>2361</v>
      </c>
      <c r="I6" s="17">
        <v>2428</v>
      </c>
      <c r="J6" s="17">
        <v>2426</v>
      </c>
      <c r="K6" s="17">
        <v>2428</v>
      </c>
      <c r="L6" s="17">
        <v>2431</v>
      </c>
      <c r="M6" s="17">
        <v>2431</v>
      </c>
      <c r="N6" s="17">
        <v>2432</v>
      </c>
      <c r="O6" s="17">
        <v>2433</v>
      </c>
    </row>
    <row r="7" spans="2:17" s="1" customFormat="1" ht="18.2" customHeight="1" x14ac:dyDescent="0.2">
      <c r="B7" s="7" t="s">
        <v>97</v>
      </c>
      <c r="C7" s="18">
        <v>2072</v>
      </c>
      <c r="D7" s="18">
        <v>2057</v>
      </c>
      <c r="E7" s="18">
        <v>2063</v>
      </c>
      <c r="F7" s="18">
        <v>2064</v>
      </c>
      <c r="G7" s="18">
        <v>2061</v>
      </c>
      <c r="H7" s="18">
        <v>2073</v>
      </c>
      <c r="I7" s="18">
        <v>2147</v>
      </c>
      <c r="J7" s="18">
        <v>2168</v>
      </c>
      <c r="K7" s="18">
        <v>2184</v>
      </c>
      <c r="L7" s="18">
        <v>2199</v>
      </c>
      <c r="M7" s="18">
        <v>2228</v>
      </c>
      <c r="N7" s="18">
        <v>2222</v>
      </c>
      <c r="O7" s="18">
        <v>2235</v>
      </c>
    </row>
    <row r="8" spans="2:17" s="1" customFormat="1" ht="18.2" customHeight="1" x14ac:dyDescent="0.2">
      <c r="B8" s="7" t="s">
        <v>98</v>
      </c>
      <c r="C8" s="17">
        <v>1867</v>
      </c>
      <c r="D8" s="17">
        <v>1866</v>
      </c>
      <c r="E8" s="17">
        <v>1870</v>
      </c>
      <c r="F8" s="17">
        <v>1874</v>
      </c>
      <c r="G8" s="17">
        <v>1884</v>
      </c>
      <c r="H8" s="17">
        <v>1901</v>
      </c>
      <c r="I8" s="17">
        <v>1944</v>
      </c>
      <c r="J8" s="17">
        <v>1962</v>
      </c>
      <c r="K8" s="17">
        <v>1958</v>
      </c>
      <c r="L8" s="17">
        <v>1959</v>
      </c>
      <c r="M8" s="17">
        <v>1948</v>
      </c>
      <c r="N8" s="17">
        <v>1953</v>
      </c>
      <c r="O8" s="17">
        <v>1951</v>
      </c>
    </row>
    <row r="9" spans="2:17" s="1" customFormat="1" ht="18.2" customHeight="1" x14ac:dyDescent="0.2">
      <c r="B9" s="7" t="s">
        <v>99</v>
      </c>
      <c r="C9" s="18">
        <v>1731</v>
      </c>
      <c r="D9" s="18">
        <v>1715</v>
      </c>
      <c r="E9" s="18">
        <v>1721</v>
      </c>
      <c r="F9" s="18">
        <v>1735</v>
      </c>
      <c r="G9" s="18">
        <v>1738</v>
      </c>
      <c r="H9" s="18">
        <v>1763</v>
      </c>
      <c r="I9" s="18">
        <v>1807</v>
      </c>
      <c r="J9" s="18">
        <v>1821</v>
      </c>
      <c r="K9" s="18">
        <v>1834</v>
      </c>
      <c r="L9" s="18">
        <v>1825</v>
      </c>
      <c r="M9" s="18">
        <v>1815</v>
      </c>
      <c r="N9" s="18">
        <v>1810</v>
      </c>
      <c r="O9" s="18">
        <v>1807</v>
      </c>
    </row>
    <row r="10" spans="2:17" s="1" customFormat="1" ht="18.2" customHeight="1" x14ac:dyDescent="0.2">
      <c r="B10" s="7" t="s">
        <v>100</v>
      </c>
      <c r="C10" s="17">
        <v>2640</v>
      </c>
      <c r="D10" s="17">
        <v>2648</v>
      </c>
      <c r="E10" s="17">
        <v>2636</v>
      </c>
      <c r="F10" s="17">
        <v>2621</v>
      </c>
      <c r="G10" s="17">
        <v>2615</v>
      </c>
      <c r="H10" s="17">
        <v>2642</v>
      </c>
      <c r="I10" s="17">
        <v>2705</v>
      </c>
      <c r="J10" s="17">
        <v>2704</v>
      </c>
      <c r="K10" s="17">
        <v>2691</v>
      </c>
      <c r="L10" s="17">
        <v>2689</v>
      </c>
      <c r="M10" s="17">
        <v>2680</v>
      </c>
      <c r="N10" s="17">
        <v>2678</v>
      </c>
      <c r="O10" s="17">
        <v>2666</v>
      </c>
    </row>
    <row r="11" spans="2:17" s="1" customFormat="1" ht="18.2" customHeight="1" x14ac:dyDescent="0.2">
      <c r="B11" s="7" t="s">
        <v>101</v>
      </c>
      <c r="C11" s="18">
        <v>3854</v>
      </c>
      <c r="D11" s="18">
        <v>3848</v>
      </c>
      <c r="E11" s="18">
        <v>3832</v>
      </c>
      <c r="F11" s="18">
        <v>3836</v>
      </c>
      <c r="G11" s="18">
        <v>3854</v>
      </c>
      <c r="H11" s="18">
        <v>3882</v>
      </c>
      <c r="I11" s="18">
        <v>3984</v>
      </c>
      <c r="J11" s="18">
        <v>3978</v>
      </c>
      <c r="K11" s="18">
        <v>3975</v>
      </c>
      <c r="L11" s="18">
        <v>3983</v>
      </c>
      <c r="M11" s="18">
        <v>3967</v>
      </c>
      <c r="N11" s="18">
        <v>3949</v>
      </c>
      <c r="O11" s="18">
        <v>3968</v>
      </c>
    </row>
    <row r="12" spans="2:17" s="1" customFormat="1" ht="18.2" customHeight="1" x14ac:dyDescent="0.2">
      <c r="B12" s="7" t="s">
        <v>102</v>
      </c>
      <c r="C12" s="17">
        <v>2677</v>
      </c>
      <c r="D12" s="17">
        <v>2668</v>
      </c>
      <c r="E12" s="17">
        <v>2665</v>
      </c>
      <c r="F12" s="17">
        <v>2673</v>
      </c>
      <c r="G12" s="17">
        <v>2677</v>
      </c>
      <c r="H12" s="17">
        <v>2682</v>
      </c>
      <c r="I12" s="17">
        <v>2768</v>
      </c>
      <c r="J12" s="17">
        <v>2770</v>
      </c>
      <c r="K12" s="17">
        <v>2768</v>
      </c>
      <c r="L12" s="17">
        <v>2788</v>
      </c>
      <c r="M12" s="17">
        <v>2774</v>
      </c>
      <c r="N12" s="17">
        <v>2770</v>
      </c>
      <c r="O12" s="17">
        <v>2792</v>
      </c>
    </row>
    <row r="13" spans="2:17" s="1" customFormat="1" ht="18.2" customHeight="1" x14ac:dyDescent="0.2">
      <c r="B13" s="7" t="s">
        <v>103</v>
      </c>
      <c r="C13" s="18">
        <v>1251</v>
      </c>
      <c r="D13" s="18">
        <v>1237</v>
      </c>
      <c r="E13" s="18">
        <v>1245</v>
      </c>
      <c r="F13" s="18">
        <v>1243</v>
      </c>
      <c r="G13" s="18">
        <v>1244</v>
      </c>
      <c r="H13" s="18">
        <v>1245</v>
      </c>
      <c r="I13" s="18">
        <v>1275</v>
      </c>
      <c r="J13" s="18">
        <v>1275</v>
      </c>
      <c r="K13" s="18">
        <v>1281</v>
      </c>
      <c r="L13" s="18">
        <v>1277</v>
      </c>
      <c r="M13" s="18">
        <v>1273</v>
      </c>
      <c r="N13" s="18">
        <v>1281</v>
      </c>
      <c r="O13" s="18">
        <v>1280</v>
      </c>
    </row>
    <row r="14" spans="2:17" s="1" customFormat="1" ht="18.2" customHeight="1" x14ac:dyDescent="0.2">
      <c r="B14" s="7" t="s">
        <v>104</v>
      </c>
      <c r="C14" s="17">
        <v>2111</v>
      </c>
      <c r="D14" s="17">
        <v>2092</v>
      </c>
      <c r="E14" s="17">
        <v>2096</v>
      </c>
      <c r="F14" s="17">
        <v>2095</v>
      </c>
      <c r="G14" s="17">
        <v>2094</v>
      </c>
      <c r="H14" s="17">
        <v>2123</v>
      </c>
      <c r="I14" s="17">
        <v>2185</v>
      </c>
      <c r="J14" s="17">
        <v>2195</v>
      </c>
      <c r="K14" s="17">
        <v>2196</v>
      </c>
      <c r="L14" s="17">
        <v>2215</v>
      </c>
      <c r="M14" s="17">
        <v>2233</v>
      </c>
      <c r="N14" s="17">
        <v>2238</v>
      </c>
      <c r="O14" s="17">
        <v>2253</v>
      </c>
    </row>
    <row r="15" spans="2:17" s="1" customFormat="1" ht="18.2" customHeight="1" x14ac:dyDescent="0.2">
      <c r="B15" s="7" t="s">
        <v>105</v>
      </c>
      <c r="C15" s="18">
        <v>2857</v>
      </c>
      <c r="D15" s="18">
        <v>2840</v>
      </c>
      <c r="E15" s="18">
        <v>2844</v>
      </c>
      <c r="F15" s="18">
        <v>2853</v>
      </c>
      <c r="G15" s="18">
        <v>2857</v>
      </c>
      <c r="H15" s="18">
        <v>2891</v>
      </c>
      <c r="I15" s="18">
        <v>2987</v>
      </c>
      <c r="J15" s="18">
        <v>3020</v>
      </c>
      <c r="K15" s="18">
        <v>3021</v>
      </c>
      <c r="L15" s="18">
        <v>3033</v>
      </c>
      <c r="M15" s="18">
        <v>3025</v>
      </c>
      <c r="N15" s="18">
        <v>3038</v>
      </c>
      <c r="O15" s="18">
        <v>3037</v>
      </c>
    </row>
    <row r="16" spans="2:17" s="1" customFormat="1" ht="18.2" customHeight="1" x14ac:dyDescent="0.2">
      <c r="B16" s="7" t="s">
        <v>106</v>
      </c>
      <c r="C16" s="17">
        <v>1202</v>
      </c>
      <c r="D16" s="17">
        <v>1204</v>
      </c>
      <c r="E16" s="17">
        <v>1201</v>
      </c>
      <c r="F16" s="17">
        <v>1205</v>
      </c>
      <c r="G16" s="17">
        <v>1218</v>
      </c>
      <c r="H16" s="17">
        <v>1214</v>
      </c>
      <c r="I16" s="17">
        <v>1244</v>
      </c>
      <c r="J16" s="17">
        <v>1255</v>
      </c>
      <c r="K16" s="17">
        <v>1266</v>
      </c>
      <c r="L16" s="17">
        <v>1257</v>
      </c>
      <c r="M16" s="17">
        <v>1254</v>
      </c>
      <c r="N16" s="17">
        <v>1262</v>
      </c>
      <c r="O16" s="17">
        <v>1263</v>
      </c>
    </row>
    <row r="17" spans="2:16" s="1" customFormat="1" ht="18.2" customHeight="1" x14ac:dyDescent="0.2">
      <c r="B17" s="12" t="s">
        <v>74</v>
      </c>
      <c r="C17" s="19">
        <v>26768</v>
      </c>
      <c r="D17" s="19">
        <v>26658</v>
      </c>
      <c r="E17" s="19">
        <v>26634</v>
      </c>
      <c r="F17" s="19">
        <v>26662</v>
      </c>
      <c r="G17" s="19">
        <v>26704</v>
      </c>
      <c r="H17" s="19">
        <v>26926</v>
      </c>
      <c r="I17" s="19">
        <v>27681</v>
      </c>
      <c r="J17" s="19">
        <v>27771</v>
      </c>
      <c r="K17" s="19">
        <v>27810</v>
      </c>
      <c r="L17" s="19">
        <v>27859</v>
      </c>
      <c r="M17" s="19">
        <v>27825</v>
      </c>
      <c r="N17" s="19">
        <v>27825</v>
      </c>
      <c r="O17" s="19">
        <v>27871</v>
      </c>
    </row>
    <row r="18" spans="2:16" s="1" customFormat="1" ht="9" customHeight="1" x14ac:dyDescent="0.15"/>
    <row r="19" spans="2:16" s="1" customFormat="1" ht="45.95" customHeight="1" x14ac:dyDescent="0.15">
      <c r="B19" s="78" t="s">
        <v>77</v>
      </c>
      <c r="C19" s="78"/>
      <c r="D19" s="78"/>
      <c r="E19" s="78"/>
      <c r="F19" s="78"/>
      <c r="G19" s="78"/>
      <c r="H19" s="78"/>
      <c r="I19" s="78"/>
      <c r="J19" s="78"/>
      <c r="K19" s="78"/>
      <c r="L19" s="78"/>
      <c r="M19" s="78"/>
      <c r="N19" s="78"/>
      <c r="O19" s="78"/>
      <c r="P19" s="78"/>
    </row>
    <row r="20" spans="2:16" s="1" customFormat="1" ht="53.25" customHeight="1" x14ac:dyDescent="0.15">
      <c r="B20" s="78" t="s">
        <v>108</v>
      </c>
      <c r="C20" s="78"/>
      <c r="D20" s="78"/>
      <c r="E20" s="78"/>
      <c r="F20" s="78"/>
      <c r="G20" s="78"/>
      <c r="H20" s="78"/>
      <c r="I20" s="78"/>
      <c r="J20" s="78"/>
      <c r="K20" s="78"/>
      <c r="L20" s="78"/>
      <c r="M20" s="78"/>
      <c r="N20" s="78"/>
      <c r="O20" s="78"/>
      <c r="P20" s="78"/>
    </row>
  </sheetData>
  <mergeCells count="3">
    <mergeCell ref="B1:Q1"/>
    <mergeCell ref="B19:P19"/>
    <mergeCell ref="B20:P20"/>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M25"/>
  <sheetViews>
    <sheetView zoomScaleNormal="100" zoomScaleSheetLayoutView="110" workbookViewId="0">
      <selection activeCell="C35" sqref="C35"/>
    </sheetView>
  </sheetViews>
  <sheetFormatPr defaultRowHeight="12.75" x14ac:dyDescent="0.2"/>
  <cols>
    <col min="1" max="1" width="0.42578125" customWidth="1"/>
    <col min="2" max="2" width="14.7109375" customWidth="1"/>
    <col min="3" max="3" width="12.42578125" customWidth="1"/>
    <col min="4" max="4" width="9.85546875" customWidth="1"/>
    <col min="5" max="7" width="12" customWidth="1"/>
    <col min="8" max="8" width="5.28515625" customWidth="1"/>
    <col min="9" max="9" width="7.5703125" customWidth="1"/>
    <col min="10" max="12" width="12.5703125" customWidth="1"/>
    <col min="13" max="13" width="10.85546875" customWidth="1"/>
    <col min="14" max="14" width="3.28515625" customWidth="1"/>
    <col min="15" max="15" width="4.7109375" customWidth="1"/>
  </cols>
  <sheetData>
    <row r="1" spans="2:13" s="1" customFormat="1" ht="21.4" customHeight="1" x14ac:dyDescent="0.15">
      <c r="B1" s="77" t="s">
        <v>265</v>
      </c>
      <c r="C1" s="77"/>
      <c r="D1" s="77"/>
      <c r="E1" s="77"/>
      <c r="F1" s="77"/>
      <c r="G1" s="77"/>
      <c r="H1" s="77"/>
      <c r="I1" s="77"/>
      <c r="J1" s="77"/>
      <c r="K1" s="77"/>
      <c r="L1" s="77"/>
      <c r="M1" s="77"/>
    </row>
    <row r="2" spans="2:13" s="1" customFormat="1" ht="5.85" customHeight="1" x14ac:dyDescent="0.15"/>
    <row r="3" spans="2:13" s="1" customFormat="1" ht="15.95" customHeight="1" x14ac:dyDescent="0.25">
      <c r="B3" s="44"/>
    </row>
    <row r="4" spans="2:13" s="1" customFormat="1" ht="18.2" customHeight="1" x14ac:dyDescent="0.25">
      <c r="B4" s="44" t="s">
        <v>119</v>
      </c>
      <c r="C4" s="22" t="s">
        <v>66</v>
      </c>
    </row>
    <row r="5" spans="2:13" s="1" customFormat="1" ht="17.649999999999999" customHeight="1" x14ac:dyDescent="0.2">
      <c r="B5" s="23"/>
      <c r="C5" s="24"/>
    </row>
    <row r="6" spans="2:13" s="1" customFormat="1" ht="21.75" customHeight="1" x14ac:dyDescent="0.2">
      <c r="B6" s="120"/>
      <c r="C6" s="120"/>
      <c r="D6" s="121" t="s">
        <v>244</v>
      </c>
      <c r="E6" s="116" t="s">
        <v>258</v>
      </c>
      <c r="F6" s="116"/>
      <c r="G6" s="116"/>
      <c r="H6" s="116"/>
      <c r="I6" s="116"/>
      <c r="J6" s="116"/>
      <c r="K6" s="116"/>
      <c r="L6" s="116"/>
      <c r="M6" s="105" t="s">
        <v>259</v>
      </c>
    </row>
    <row r="7" spans="2:13" s="1" customFormat="1" ht="40.5" customHeight="1" x14ac:dyDescent="0.2">
      <c r="B7" s="120"/>
      <c r="C7" s="120"/>
      <c r="D7" s="121"/>
      <c r="E7" s="107" t="s">
        <v>246</v>
      </c>
      <c r="F7" s="107" t="s">
        <v>247</v>
      </c>
      <c r="G7" s="107" t="s">
        <v>248</v>
      </c>
      <c r="H7" s="107" t="s">
        <v>249</v>
      </c>
      <c r="I7" s="107"/>
      <c r="J7" s="107" t="s">
        <v>250</v>
      </c>
      <c r="K7" s="107" t="s">
        <v>251</v>
      </c>
      <c r="L7" s="107" t="s">
        <v>252</v>
      </c>
      <c r="M7" s="105"/>
    </row>
    <row r="8" spans="2:13" s="1" customFormat="1" ht="5.25" customHeight="1" x14ac:dyDescent="0.2">
      <c r="B8" s="120"/>
      <c r="C8" s="120"/>
      <c r="D8" s="121"/>
      <c r="E8" s="107"/>
      <c r="F8" s="107"/>
      <c r="G8" s="107"/>
      <c r="H8" s="107"/>
      <c r="I8" s="107"/>
      <c r="J8" s="107"/>
      <c r="K8" s="107"/>
      <c r="L8" s="107"/>
      <c r="M8" s="105"/>
    </row>
    <row r="9" spans="2:13" s="1" customFormat="1" ht="18.2" customHeight="1" x14ac:dyDescent="0.2">
      <c r="B9" s="100" t="s">
        <v>245</v>
      </c>
      <c r="C9" s="100"/>
      <c r="D9" s="19">
        <v>8532</v>
      </c>
      <c r="E9" s="19">
        <v>991</v>
      </c>
      <c r="F9" s="19">
        <v>1072</v>
      </c>
      <c r="G9" s="19">
        <v>1019</v>
      </c>
      <c r="H9" s="108">
        <v>1053</v>
      </c>
      <c r="I9" s="108"/>
      <c r="J9" s="19">
        <v>680</v>
      </c>
      <c r="K9" s="19">
        <v>527</v>
      </c>
      <c r="L9" s="19">
        <v>2570</v>
      </c>
    </row>
    <row r="10" spans="2:13" s="1" customFormat="1" ht="19.149999999999999" customHeight="1" x14ac:dyDescent="0.2">
      <c r="B10" s="51" t="s">
        <v>260</v>
      </c>
    </row>
    <row r="11" spans="2:13" s="1" customFormat="1" ht="18.2" customHeight="1" x14ac:dyDescent="0.2">
      <c r="B11" s="117" t="s">
        <v>253</v>
      </c>
      <c r="C11" s="117"/>
      <c r="D11" s="17">
        <v>6001</v>
      </c>
      <c r="E11" s="17">
        <v>796</v>
      </c>
      <c r="F11" s="17">
        <v>956</v>
      </c>
      <c r="G11" s="17">
        <v>876</v>
      </c>
      <c r="H11" s="109">
        <v>844</v>
      </c>
      <c r="I11" s="109"/>
      <c r="J11" s="17">
        <v>509</v>
      </c>
      <c r="K11" s="17">
        <v>371</v>
      </c>
      <c r="L11" s="17">
        <v>1649</v>
      </c>
    </row>
    <row r="12" spans="2:13" s="1" customFormat="1" ht="18.2" customHeight="1" x14ac:dyDescent="0.2">
      <c r="B12" s="117" t="s">
        <v>254</v>
      </c>
      <c r="C12" s="117"/>
      <c r="D12" s="18">
        <v>833</v>
      </c>
      <c r="E12" s="18">
        <v>6</v>
      </c>
      <c r="F12" s="18">
        <v>28</v>
      </c>
      <c r="G12" s="18">
        <v>46</v>
      </c>
      <c r="H12" s="110">
        <v>83</v>
      </c>
      <c r="I12" s="110"/>
      <c r="J12" s="18">
        <v>80</v>
      </c>
      <c r="K12" s="18">
        <v>87</v>
      </c>
      <c r="L12" s="18">
        <v>503</v>
      </c>
    </row>
    <row r="13" spans="2:13" s="1" customFormat="1" ht="18.2" customHeight="1" x14ac:dyDescent="0.15">
      <c r="B13" s="119" t="s">
        <v>255</v>
      </c>
      <c r="C13" s="119"/>
      <c r="D13" s="61">
        <v>6834</v>
      </c>
      <c r="E13" s="61">
        <v>802</v>
      </c>
      <c r="F13" s="61">
        <v>984</v>
      </c>
      <c r="G13" s="61">
        <v>922</v>
      </c>
      <c r="H13" s="106">
        <v>927</v>
      </c>
      <c r="I13" s="106"/>
      <c r="J13" s="61">
        <v>589</v>
      </c>
      <c r="K13" s="61">
        <v>458</v>
      </c>
      <c r="L13" s="61">
        <v>2152</v>
      </c>
    </row>
    <row r="14" spans="2:13" s="1" customFormat="1" ht="21.4" customHeight="1" x14ac:dyDescent="0.2">
      <c r="B14" s="51" t="s">
        <v>261</v>
      </c>
    </row>
    <row r="15" spans="2:13" s="1" customFormat="1" ht="18.2" customHeight="1" x14ac:dyDescent="0.2">
      <c r="B15" s="117" t="s">
        <v>253</v>
      </c>
      <c r="C15" s="117"/>
      <c r="D15" s="10">
        <v>0.70343453288008395</v>
      </c>
      <c r="E15" s="10">
        <v>0.80322906155398599</v>
      </c>
      <c r="F15" s="10">
        <v>0.89179104477611904</v>
      </c>
      <c r="G15" s="10">
        <v>0.85966633954857696</v>
      </c>
      <c r="H15" s="113">
        <v>0.80151946818613495</v>
      </c>
      <c r="I15" s="113"/>
      <c r="J15" s="10">
        <v>0.748529411764706</v>
      </c>
      <c r="K15" s="10">
        <v>0.70398481973434501</v>
      </c>
      <c r="L15" s="10">
        <v>0.64163424124513602</v>
      </c>
    </row>
    <row r="16" spans="2:13" s="1" customFormat="1" ht="18.2" customHeight="1" x14ac:dyDescent="0.2">
      <c r="B16" s="117" t="s">
        <v>254</v>
      </c>
      <c r="C16" s="117"/>
      <c r="D16" s="10">
        <v>9.7643887000351703E-2</v>
      </c>
      <c r="E16" s="10">
        <v>6.0544904137235104E-3</v>
      </c>
      <c r="F16" s="10">
        <v>2.6119402985074602E-2</v>
      </c>
      <c r="G16" s="10">
        <v>4.5142296368989199E-2</v>
      </c>
      <c r="H16" s="113">
        <v>7.8822412155745494E-2</v>
      </c>
      <c r="I16" s="113"/>
      <c r="J16" s="10">
        <v>0.11764705882352899</v>
      </c>
      <c r="K16" s="10">
        <v>0.165085388994307</v>
      </c>
      <c r="L16" s="10">
        <v>0.19571984435797701</v>
      </c>
    </row>
    <row r="17" spans="2:13" s="1" customFormat="1" ht="18.2" customHeight="1" x14ac:dyDescent="0.2">
      <c r="B17" s="100" t="s">
        <v>255</v>
      </c>
      <c r="C17" s="100"/>
      <c r="D17" s="14">
        <v>0.80107841988043604</v>
      </c>
      <c r="E17" s="14">
        <v>0.80928355196770896</v>
      </c>
      <c r="F17" s="14">
        <v>0.91791044776119401</v>
      </c>
      <c r="G17" s="14">
        <v>0.904808635917566</v>
      </c>
      <c r="H17" s="114">
        <v>0.88034188034187999</v>
      </c>
      <c r="I17" s="114"/>
      <c r="J17" s="14">
        <v>0.86617647058823499</v>
      </c>
      <c r="K17" s="14">
        <v>0.86907020872865304</v>
      </c>
      <c r="L17" s="14">
        <v>0.83735408560311297</v>
      </c>
    </row>
    <row r="18" spans="2:13" s="1" customFormat="1" ht="5.85" customHeight="1" x14ac:dyDescent="0.15"/>
    <row r="19" spans="2:13" s="1" customFormat="1" ht="22.9" customHeight="1" x14ac:dyDescent="0.2">
      <c r="B19" s="92" t="s">
        <v>262</v>
      </c>
      <c r="C19" s="92"/>
      <c r="D19" s="92"/>
    </row>
    <row r="20" spans="2:13" s="1" customFormat="1" ht="16.5" customHeight="1" x14ac:dyDescent="0.2">
      <c r="B20" s="117" t="s">
        <v>253</v>
      </c>
      <c r="C20" s="117"/>
      <c r="D20" s="9">
        <v>1183.89768371938</v>
      </c>
      <c r="E20" s="9">
        <v>139.27261306532699</v>
      </c>
      <c r="F20" s="9">
        <v>470.55020920502102</v>
      </c>
      <c r="G20" s="9">
        <v>852.75570776255699</v>
      </c>
      <c r="H20" s="115">
        <v>1129.64099526066</v>
      </c>
      <c r="I20" s="115"/>
      <c r="J20" s="9">
        <v>1561.3438113948901</v>
      </c>
      <c r="K20" s="9">
        <v>1771.54177897574</v>
      </c>
      <c r="L20" s="9">
        <v>2056.6804123711299</v>
      </c>
      <c r="M20" s="62">
        <v>7104.57</v>
      </c>
    </row>
    <row r="21" spans="2:13" s="1" customFormat="1" ht="16.5" customHeight="1" x14ac:dyDescent="0.2">
      <c r="B21" s="117" t="s">
        <v>254</v>
      </c>
      <c r="C21" s="117"/>
      <c r="D21" s="8">
        <v>906.88355342136902</v>
      </c>
      <c r="E21" s="8">
        <v>50.6666666666667</v>
      </c>
      <c r="F21" s="8">
        <v>226.5</v>
      </c>
      <c r="G21" s="8">
        <v>440.08695652173901</v>
      </c>
      <c r="H21" s="111">
        <v>530.43373493975901</v>
      </c>
      <c r="I21" s="111"/>
      <c r="J21" s="8">
        <v>799.17499999999995</v>
      </c>
      <c r="K21" s="8">
        <v>992.59770114942501</v>
      </c>
      <c r="L21" s="8">
        <v>1062.08349900596</v>
      </c>
      <c r="M21" s="63">
        <v>755.43399999999997</v>
      </c>
    </row>
    <row r="22" spans="2:13" s="1" customFormat="1" ht="16.5" customHeight="1" x14ac:dyDescent="0.2">
      <c r="B22" s="100" t="s">
        <v>256</v>
      </c>
      <c r="C22" s="100"/>
      <c r="D22" s="13">
        <v>1150.1322797775799</v>
      </c>
      <c r="E22" s="13">
        <v>138.609725685786</v>
      </c>
      <c r="F22" s="13">
        <v>463.60569105691098</v>
      </c>
      <c r="G22" s="13">
        <v>832.16702819956595</v>
      </c>
      <c r="H22" s="112">
        <v>1075.9902912621401</v>
      </c>
      <c r="I22" s="112"/>
      <c r="J22" s="13">
        <v>1457.8234295416</v>
      </c>
      <c r="K22" s="13">
        <v>1623.57641921397</v>
      </c>
      <c r="L22" s="13">
        <v>1824.20724907063</v>
      </c>
      <c r="M22" s="63">
        <v>7860.0039999999999</v>
      </c>
    </row>
    <row r="23" spans="2:13" s="1" customFormat="1" ht="18.2" customHeight="1" x14ac:dyDescent="0.15">
      <c r="B23" s="118"/>
      <c r="C23" s="118"/>
      <c r="D23" s="64"/>
    </row>
    <row r="24" spans="2:13" s="1" customFormat="1" ht="2.65" customHeight="1" x14ac:dyDescent="0.15"/>
    <row r="25" spans="2:13" s="1" customFormat="1" ht="90.75" customHeight="1" x14ac:dyDescent="0.15">
      <c r="B25" s="78" t="s">
        <v>266</v>
      </c>
      <c r="C25" s="78"/>
      <c r="D25" s="78"/>
      <c r="E25" s="78"/>
      <c r="F25" s="78"/>
      <c r="G25" s="78"/>
      <c r="H25" s="78"/>
      <c r="I25" s="78"/>
      <c r="J25" s="78"/>
      <c r="K25" s="78"/>
      <c r="L25" s="78"/>
    </row>
  </sheetData>
  <mergeCells count="37">
    <mergeCell ref="M6:M8"/>
    <mergeCell ref="B25:L25"/>
    <mergeCell ref="B21:C21"/>
    <mergeCell ref="B1:M1"/>
    <mergeCell ref="B11:C11"/>
    <mergeCell ref="B12:C12"/>
    <mergeCell ref="B13:C13"/>
    <mergeCell ref="B15:C15"/>
    <mergeCell ref="E6:L6"/>
    <mergeCell ref="H11:I11"/>
    <mergeCell ref="H12:I12"/>
    <mergeCell ref="H13:I13"/>
    <mergeCell ref="H15:I15"/>
    <mergeCell ref="H7:I8"/>
    <mergeCell ref="H9:I9"/>
    <mergeCell ref="J7:J8"/>
    <mergeCell ref="K7:K8"/>
    <mergeCell ref="L7:L8"/>
    <mergeCell ref="B22:C22"/>
    <mergeCell ref="B23:C23"/>
    <mergeCell ref="B6:C6"/>
    <mergeCell ref="B7:C7"/>
    <mergeCell ref="B8:C8"/>
    <mergeCell ref="B9:C9"/>
    <mergeCell ref="D6:D8"/>
    <mergeCell ref="E7:E8"/>
    <mergeCell ref="F7:F8"/>
    <mergeCell ref="G7:G8"/>
    <mergeCell ref="B16:C16"/>
    <mergeCell ref="B17:C17"/>
    <mergeCell ref="B19:D19"/>
    <mergeCell ref="B20:C20"/>
    <mergeCell ref="H16:I16"/>
    <mergeCell ref="H17:I17"/>
    <mergeCell ref="H20:I20"/>
    <mergeCell ref="H21:I21"/>
    <mergeCell ref="H22:I22"/>
  </mergeCells>
  <pageMargins left="0.7" right="0.7" top="0.75" bottom="0.75" header="0.3" footer="0.3"/>
  <pageSetup paperSize="9" scale="9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S17"/>
  <sheetViews>
    <sheetView zoomScaleNormal="100" zoomScaleSheetLayoutView="110" workbookViewId="0">
      <selection activeCell="C35" sqref="C35"/>
    </sheetView>
  </sheetViews>
  <sheetFormatPr defaultRowHeight="12.75" x14ac:dyDescent="0.2"/>
  <cols>
    <col min="1" max="1" width="0.85546875" customWidth="1"/>
    <col min="2" max="2" width="14.85546875" customWidth="1"/>
    <col min="3" max="3" width="14.7109375" customWidth="1"/>
    <col min="4" max="4" width="5" customWidth="1"/>
    <col min="5" max="5" width="7.85546875" customWidth="1"/>
    <col min="6" max="6" width="7.28515625" customWidth="1"/>
    <col min="7" max="7" width="7.42578125" customWidth="1"/>
    <col min="8" max="8" width="0.85546875" customWidth="1"/>
    <col min="9" max="9" width="8" customWidth="1"/>
    <col min="10" max="10" width="7.7109375" customWidth="1"/>
    <col min="11" max="11" width="6.42578125" customWidth="1"/>
    <col min="12" max="12" width="2.140625" customWidth="1"/>
    <col min="13" max="13" width="7.28515625" customWidth="1"/>
    <col min="14" max="15" width="7.7109375" customWidth="1"/>
    <col min="16" max="16" width="0.7109375" customWidth="1"/>
    <col min="17" max="18" width="7.28515625" customWidth="1"/>
    <col min="19" max="19" width="8.42578125" customWidth="1"/>
    <col min="20" max="20" width="4.7109375" customWidth="1"/>
  </cols>
  <sheetData>
    <row r="1" spans="2:19" s="1" customFormat="1" ht="48" customHeight="1" x14ac:dyDescent="0.15">
      <c r="B1" s="77" t="s">
        <v>276</v>
      </c>
      <c r="C1" s="77"/>
      <c r="D1" s="77"/>
      <c r="E1" s="77"/>
      <c r="F1" s="77"/>
      <c r="G1" s="77"/>
      <c r="H1" s="77"/>
      <c r="I1" s="77"/>
      <c r="J1" s="77"/>
      <c r="K1" s="77"/>
      <c r="L1" s="77"/>
      <c r="M1" s="77"/>
      <c r="N1" s="77"/>
      <c r="O1" s="77"/>
      <c r="P1" s="77"/>
      <c r="Q1" s="77"/>
      <c r="R1" s="77"/>
      <c r="S1" s="77"/>
    </row>
    <row r="2" spans="2:19" s="1" customFormat="1" ht="18.2" customHeight="1" x14ac:dyDescent="0.15"/>
    <row r="3" spans="2:19" s="1" customFormat="1" ht="18.2" customHeight="1" x14ac:dyDescent="0.25">
      <c r="B3" s="44" t="s">
        <v>119</v>
      </c>
      <c r="C3" s="22" t="s">
        <v>66</v>
      </c>
    </row>
    <row r="4" spans="2:19" s="1" customFormat="1" ht="17.649999999999999" customHeight="1" x14ac:dyDescent="0.2">
      <c r="B4" s="23"/>
      <c r="C4" s="24"/>
    </row>
    <row r="5" spans="2:19" s="1" customFormat="1" ht="12.2" customHeight="1" x14ac:dyDescent="0.15"/>
    <row r="6" spans="2:19" s="1" customFormat="1" ht="15.95" customHeight="1" x14ac:dyDescent="0.15">
      <c r="E6" s="124" t="s">
        <v>277</v>
      </c>
      <c r="F6" s="124"/>
      <c r="G6" s="124"/>
      <c r="H6" s="124"/>
      <c r="I6" s="124"/>
      <c r="J6" s="124"/>
      <c r="K6" s="124"/>
      <c r="L6" s="124"/>
      <c r="M6" s="124"/>
      <c r="N6" s="124"/>
      <c r="O6" s="124"/>
      <c r="P6" s="124"/>
      <c r="Q6" s="124"/>
      <c r="R6" s="124"/>
      <c r="S6" s="124"/>
    </row>
    <row r="7" spans="2:19" s="1" customFormat="1" ht="3.75" customHeight="1" x14ac:dyDescent="0.15"/>
    <row r="8" spans="2:19" s="1" customFormat="1" ht="38.85" customHeight="1" x14ac:dyDescent="0.2">
      <c r="B8" s="120"/>
      <c r="C8" s="120"/>
      <c r="D8" s="120"/>
      <c r="E8" s="122"/>
      <c r="F8" s="122"/>
      <c r="G8" s="122"/>
      <c r="I8" s="123" t="s">
        <v>272</v>
      </c>
      <c r="J8" s="123"/>
      <c r="K8" s="123"/>
      <c r="M8" s="125" t="s">
        <v>270</v>
      </c>
      <c r="N8" s="125"/>
      <c r="O8" s="125"/>
      <c r="Q8" s="125" t="s">
        <v>271</v>
      </c>
      <c r="R8" s="125"/>
      <c r="S8" s="125"/>
    </row>
    <row r="9" spans="2:19" s="1" customFormat="1" ht="19.7" customHeight="1" x14ac:dyDescent="0.2">
      <c r="B9" s="120"/>
      <c r="C9" s="120"/>
      <c r="D9" s="120"/>
      <c r="E9" s="65" t="s">
        <v>267</v>
      </c>
      <c r="F9" s="65" t="s">
        <v>268</v>
      </c>
      <c r="G9" s="65" t="s">
        <v>231</v>
      </c>
      <c r="I9" s="65" t="s">
        <v>267</v>
      </c>
      <c r="J9" s="65" t="s">
        <v>268</v>
      </c>
      <c r="K9" s="65" t="s">
        <v>231</v>
      </c>
      <c r="M9" s="65" t="s">
        <v>267</v>
      </c>
      <c r="N9" s="65" t="s">
        <v>268</v>
      </c>
      <c r="O9" s="65" t="s">
        <v>231</v>
      </c>
      <c r="Q9" s="65" t="s">
        <v>267</v>
      </c>
      <c r="R9" s="65" t="s">
        <v>268</v>
      </c>
      <c r="S9" s="65" t="s">
        <v>231</v>
      </c>
    </row>
    <row r="10" spans="2:19" s="1" customFormat="1" ht="19.7" customHeight="1" x14ac:dyDescent="0.2">
      <c r="B10" s="100" t="s">
        <v>269</v>
      </c>
      <c r="C10" s="100"/>
      <c r="D10" s="100"/>
      <c r="E10" s="19">
        <v>3661</v>
      </c>
      <c r="F10" s="19">
        <v>1672</v>
      </c>
      <c r="G10" s="19">
        <v>5333</v>
      </c>
      <c r="I10" s="66"/>
      <c r="J10" s="66"/>
      <c r="K10" s="66"/>
      <c r="M10" s="66"/>
      <c r="N10" s="66"/>
      <c r="O10" s="66"/>
      <c r="Q10" s="66"/>
      <c r="R10" s="66"/>
      <c r="S10" s="66"/>
    </row>
    <row r="11" spans="2:19" s="1" customFormat="1" ht="17.649999999999999" customHeight="1" x14ac:dyDescent="0.2">
      <c r="B11" s="96" t="s">
        <v>278</v>
      </c>
      <c r="C11" s="96"/>
      <c r="D11" s="96"/>
    </row>
    <row r="12" spans="2:19" s="1" customFormat="1" ht="2.1" customHeight="1" x14ac:dyDescent="0.15"/>
    <row r="13" spans="2:19" s="1" customFormat="1" ht="18.2" customHeight="1" x14ac:dyDescent="0.2">
      <c r="B13" s="117" t="s">
        <v>273</v>
      </c>
      <c r="C13" s="117"/>
      <c r="D13" s="117"/>
      <c r="E13" s="17">
        <v>2055</v>
      </c>
      <c r="F13" s="17">
        <v>1174</v>
      </c>
      <c r="G13" s="17">
        <v>3229</v>
      </c>
      <c r="I13" s="10">
        <v>0.56132204315760703</v>
      </c>
      <c r="J13" s="10">
        <v>0.70215311004784697</v>
      </c>
      <c r="K13" s="10">
        <v>0.60547534220888799</v>
      </c>
      <c r="M13" s="9">
        <v>2869.3021897810199</v>
      </c>
      <c r="N13" s="8">
        <v>2871.4812606473602</v>
      </c>
      <c r="O13" s="9">
        <v>2870.0944564880801</v>
      </c>
      <c r="Q13" s="9">
        <v>5896.4160000000002</v>
      </c>
      <c r="R13" s="9">
        <v>3371.1190000000001</v>
      </c>
      <c r="S13" s="9">
        <v>9267.5349999999999</v>
      </c>
    </row>
    <row r="14" spans="2:19" s="1" customFormat="1" ht="18.2" customHeight="1" x14ac:dyDescent="0.2">
      <c r="B14" s="117" t="s">
        <v>274</v>
      </c>
      <c r="C14" s="117"/>
      <c r="D14" s="117"/>
      <c r="E14" s="18">
        <v>336</v>
      </c>
      <c r="F14" s="18">
        <v>129</v>
      </c>
      <c r="G14" s="18">
        <v>465</v>
      </c>
      <c r="I14" s="11">
        <v>9.1778202676864304E-2</v>
      </c>
      <c r="J14" s="11">
        <v>7.7153110047846904E-2</v>
      </c>
      <c r="K14" s="11">
        <v>8.7192949559347505E-2</v>
      </c>
      <c r="M14" s="8">
        <v>1554.43452380952</v>
      </c>
      <c r="N14" s="8">
        <v>1639.1007751938</v>
      </c>
      <c r="O14" s="8">
        <v>1577.92258064516</v>
      </c>
      <c r="Q14" s="8">
        <v>522.29</v>
      </c>
      <c r="R14" s="8">
        <v>211.44399999999999</v>
      </c>
      <c r="S14" s="8">
        <v>733.73400000000004</v>
      </c>
    </row>
    <row r="15" spans="2:19" s="1" customFormat="1" ht="19.149999999999999" customHeight="1" x14ac:dyDescent="0.2">
      <c r="B15" s="119" t="s">
        <v>275</v>
      </c>
      <c r="C15" s="119"/>
      <c r="D15" s="119"/>
      <c r="E15" s="36">
        <v>2391</v>
      </c>
      <c r="F15" s="36">
        <v>1303</v>
      </c>
      <c r="G15" s="36">
        <v>3694</v>
      </c>
      <c r="I15" s="14">
        <v>0.65310024583447102</v>
      </c>
      <c r="J15" s="14">
        <v>0.77930622009569395</v>
      </c>
      <c r="K15" s="14">
        <v>0.69266829176823597</v>
      </c>
      <c r="M15" s="13">
        <v>2684.5278126306998</v>
      </c>
      <c r="N15" s="13">
        <v>2749.4727551803498</v>
      </c>
      <c r="O15" s="13">
        <v>2707.4361126150502</v>
      </c>
      <c r="Q15" s="13">
        <v>6418.7060000000001</v>
      </c>
      <c r="R15" s="13">
        <v>3582.5630000000001</v>
      </c>
      <c r="S15" s="13">
        <v>10001.269</v>
      </c>
    </row>
    <row r="16" spans="2:19" s="1" customFormat="1" ht="18.2" customHeight="1" x14ac:dyDescent="0.15">
      <c r="B16" s="118"/>
      <c r="C16" s="118"/>
      <c r="D16" s="118"/>
      <c r="E16" s="64"/>
      <c r="F16" s="64"/>
      <c r="G16" s="64"/>
    </row>
    <row r="17" spans="2:11" s="1" customFormat="1" ht="108.2" customHeight="1" x14ac:dyDescent="0.15">
      <c r="B17" s="78" t="s">
        <v>279</v>
      </c>
      <c r="C17" s="78"/>
      <c r="D17" s="78"/>
      <c r="E17" s="78"/>
      <c r="F17" s="78"/>
      <c r="G17" s="78"/>
      <c r="H17" s="78"/>
      <c r="I17" s="78"/>
      <c r="J17" s="78"/>
      <c r="K17" s="78"/>
    </row>
  </sheetData>
  <mergeCells count="15">
    <mergeCell ref="B1:S1"/>
    <mergeCell ref="B10:D10"/>
    <mergeCell ref="B11:D11"/>
    <mergeCell ref="B13:D13"/>
    <mergeCell ref="B14:D14"/>
    <mergeCell ref="E6:S6"/>
    <mergeCell ref="M8:O8"/>
    <mergeCell ref="Q8:S8"/>
    <mergeCell ref="B15:D15"/>
    <mergeCell ref="B16:D16"/>
    <mergeCell ref="B17:K17"/>
    <mergeCell ref="B8:D8"/>
    <mergeCell ref="B9:D9"/>
    <mergeCell ref="E8:G8"/>
    <mergeCell ref="I8:K8"/>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20"/>
  <sheetViews>
    <sheetView zoomScaleNormal="100" zoomScaleSheetLayoutView="110" workbookViewId="0">
      <selection activeCell="C35" sqref="C35"/>
    </sheetView>
  </sheetViews>
  <sheetFormatPr defaultRowHeight="12.75" x14ac:dyDescent="0.2"/>
  <cols>
    <col min="1" max="1" width="0.85546875" customWidth="1"/>
    <col min="2" max="2" width="0.42578125" customWidth="1"/>
    <col min="3" max="3" width="22.7109375" customWidth="1"/>
    <col min="4" max="16" width="6.5703125" customWidth="1"/>
    <col min="17" max="17" width="11.85546875" customWidth="1"/>
    <col min="18" max="18" width="4.7109375" customWidth="1"/>
  </cols>
  <sheetData>
    <row r="1" spans="2:17" s="1" customFormat="1" ht="33.6" customHeight="1" x14ac:dyDescent="0.15">
      <c r="B1" s="77" t="s">
        <v>109</v>
      </c>
      <c r="C1" s="77"/>
      <c r="D1" s="77"/>
      <c r="E1" s="77"/>
      <c r="F1" s="77"/>
      <c r="G1" s="77"/>
      <c r="H1" s="77"/>
      <c r="I1" s="77"/>
      <c r="J1" s="77"/>
      <c r="K1" s="77"/>
      <c r="L1" s="77"/>
      <c r="M1" s="77"/>
      <c r="N1" s="77"/>
      <c r="O1" s="77"/>
      <c r="P1" s="77"/>
      <c r="Q1" s="77"/>
    </row>
    <row r="2" spans="2:17" s="1" customFormat="1" ht="9" customHeight="1" x14ac:dyDescent="0.15"/>
    <row r="3" spans="2:17" s="1" customFormat="1" ht="18.2" customHeight="1" x14ac:dyDescent="0.2">
      <c r="C3" s="16"/>
      <c r="D3" s="6" t="s">
        <v>66</v>
      </c>
      <c r="E3" s="6" t="s">
        <v>83</v>
      </c>
      <c r="F3" s="6" t="s">
        <v>84</v>
      </c>
      <c r="G3" s="6" t="s">
        <v>85</v>
      </c>
      <c r="H3" s="6" t="s">
        <v>86</v>
      </c>
      <c r="I3" s="6" t="s">
        <v>87</v>
      </c>
      <c r="J3" s="6" t="s">
        <v>88</v>
      </c>
      <c r="K3" s="6" t="s">
        <v>89</v>
      </c>
      <c r="L3" s="6" t="s">
        <v>90</v>
      </c>
      <c r="M3" s="6" t="s">
        <v>91</v>
      </c>
      <c r="N3" s="6" t="s">
        <v>92</v>
      </c>
      <c r="O3" s="6" t="s">
        <v>93</v>
      </c>
      <c r="P3" s="6" t="s">
        <v>67</v>
      </c>
    </row>
    <row r="4" spans="2:17" s="1" customFormat="1" ht="18.2" customHeight="1" x14ac:dyDescent="0.2">
      <c r="C4" s="7" t="s">
        <v>94</v>
      </c>
      <c r="D4" s="10">
        <v>0.66808149405772499</v>
      </c>
      <c r="E4" s="10">
        <v>0.67152658662092601</v>
      </c>
      <c r="F4" s="10">
        <v>0.66953528399311502</v>
      </c>
      <c r="G4" s="10">
        <v>0.66377816291161196</v>
      </c>
      <c r="H4" s="10">
        <v>0.66898349261511703</v>
      </c>
      <c r="I4" s="10">
        <v>0.66866952789699596</v>
      </c>
      <c r="J4" s="10">
        <v>0.66473988439306397</v>
      </c>
      <c r="K4" s="10">
        <v>0.66721854304635797</v>
      </c>
      <c r="L4" s="10">
        <v>0.67135761589403997</v>
      </c>
      <c r="M4" s="10">
        <v>0.66971713810316102</v>
      </c>
      <c r="N4" s="10">
        <v>0.67084377610693402</v>
      </c>
      <c r="O4" s="10">
        <v>0.67310924369747904</v>
      </c>
      <c r="P4" s="10">
        <v>0.67142857142857104</v>
      </c>
    </row>
    <row r="5" spans="2:17" s="1" customFormat="1" ht="18.2" customHeight="1" x14ac:dyDescent="0.2">
      <c r="C5" s="7" t="s">
        <v>95</v>
      </c>
      <c r="D5" s="11">
        <v>0.64675052410901501</v>
      </c>
      <c r="E5" s="11">
        <v>0.64873417721519</v>
      </c>
      <c r="F5" s="11">
        <v>0.64793213149522799</v>
      </c>
      <c r="G5" s="11">
        <v>0.64550264550264502</v>
      </c>
      <c r="H5" s="11">
        <v>0.65180467091295102</v>
      </c>
      <c r="I5" s="11">
        <v>0.64879074658254499</v>
      </c>
      <c r="J5" s="11">
        <v>0.65181347150259095</v>
      </c>
      <c r="K5" s="11">
        <v>0.65448851774530303</v>
      </c>
      <c r="L5" s="11">
        <v>0.658031088082902</v>
      </c>
      <c r="M5" s="11">
        <v>0.65942028985507295</v>
      </c>
      <c r="N5" s="11">
        <v>0.65663900414937804</v>
      </c>
      <c r="O5" s="11">
        <v>0.65942028985507295</v>
      </c>
      <c r="P5" s="11">
        <v>0.66181061394380902</v>
      </c>
    </row>
    <row r="6" spans="2:17" s="1" customFormat="1" ht="18.2" customHeight="1" x14ac:dyDescent="0.2">
      <c r="C6" s="7" t="s">
        <v>96</v>
      </c>
      <c r="D6" s="10">
        <v>0.67364374199060195</v>
      </c>
      <c r="E6" s="10">
        <v>0.67507481829841798</v>
      </c>
      <c r="F6" s="10">
        <v>0.67469879518072295</v>
      </c>
      <c r="G6" s="10">
        <v>0.67410905968226698</v>
      </c>
      <c r="H6" s="10">
        <v>0.67551369863013699</v>
      </c>
      <c r="I6" s="10">
        <v>0.67386700550614098</v>
      </c>
      <c r="J6" s="10">
        <v>0.66927512355848395</v>
      </c>
      <c r="K6" s="10">
        <v>0.66941467436108804</v>
      </c>
      <c r="L6" s="10">
        <v>0.66968698517298197</v>
      </c>
      <c r="M6" s="10">
        <v>0.67091731797614196</v>
      </c>
      <c r="N6" s="10">
        <v>0.67050596462361201</v>
      </c>
      <c r="O6" s="10">
        <v>0.66858552631579005</v>
      </c>
      <c r="P6" s="10">
        <v>0.66789971228935496</v>
      </c>
    </row>
    <row r="7" spans="2:17" s="1" customFormat="1" ht="18.2" customHeight="1" x14ac:dyDescent="0.2">
      <c r="C7" s="7" t="s">
        <v>97</v>
      </c>
      <c r="D7" s="11">
        <v>0.69015444015444005</v>
      </c>
      <c r="E7" s="11">
        <v>0.69275644141954296</v>
      </c>
      <c r="F7" s="11">
        <v>0.69219583131362095</v>
      </c>
      <c r="G7" s="11">
        <v>0.69186046511627897</v>
      </c>
      <c r="H7" s="11">
        <v>0.69626394953905901</v>
      </c>
      <c r="I7" s="11">
        <v>0.69753979739507999</v>
      </c>
      <c r="J7" s="11">
        <v>0.69352585002328804</v>
      </c>
      <c r="K7" s="11">
        <v>0.69557195571955699</v>
      </c>
      <c r="L7" s="11">
        <v>0.69368131868131899</v>
      </c>
      <c r="M7" s="11">
        <v>0.692587539790814</v>
      </c>
      <c r="N7" s="11">
        <v>0.69569120287253094</v>
      </c>
      <c r="O7" s="11">
        <v>0.69531953195319496</v>
      </c>
      <c r="P7" s="11">
        <v>0.69485458612975404</v>
      </c>
    </row>
    <row r="8" spans="2:17" s="1" customFormat="1" ht="18.2" customHeight="1" x14ac:dyDescent="0.2">
      <c r="C8" s="7" t="s">
        <v>98</v>
      </c>
      <c r="D8" s="10">
        <v>0.68344938403856503</v>
      </c>
      <c r="E8" s="10">
        <v>0.68649517684887496</v>
      </c>
      <c r="F8" s="10">
        <v>0.68609625668449203</v>
      </c>
      <c r="G8" s="10">
        <v>0.68569903948772704</v>
      </c>
      <c r="H8" s="10">
        <v>0.684182590233546</v>
      </c>
      <c r="I8" s="10">
        <v>0.68542872172540803</v>
      </c>
      <c r="J8" s="10">
        <v>0.68158436213991802</v>
      </c>
      <c r="K8" s="10">
        <v>0.67737003058103995</v>
      </c>
      <c r="L8" s="10">
        <v>0.68028600612870305</v>
      </c>
      <c r="M8" s="10">
        <v>0.68351199591628398</v>
      </c>
      <c r="N8" s="10">
        <v>0.68685831622176596</v>
      </c>
      <c r="O8" s="10">
        <v>0.68766001024065504</v>
      </c>
      <c r="P8" s="10">
        <v>0.68580215274218304</v>
      </c>
    </row>
    <row r="9" spans="2:17" s="1" customFormat="1" ht="18.2" customHeight="1" x14ac:dyDescent="0.2">
      <c r="C9" s="7" t="s">
        <v>99</v>
      </c>
      <c r="D9" s="11">
        <v>0.68457538994800704</v>
      </c>
      <c r="E9" s="11">
        <v>0.685131195335277</v>
      </c>
      <c r="F9" s="11">
        <v>0.68739105171411996</v>
      </c>
      <c r="G9" s="11">
        <v>0.68760806916426498</v>
      </c>
      <c r="H9" s="11">
        <v>0.69044879171461504</v>
      </c>
      <c r="I9" s="11">
        <v>0.68462847419171902</v>
      </c>
      <c r="J9" s="11">
        <v>0.68456004427227501</v>
      </c>
      <c r="K9" s="11">
        <v>0.68149368478857797</v>
      </c>
      <c r="L9" s="11">
        <v>0.682115594329335</v>
      </c>
      <c r="M9" s="11">
        <v>0.68493150684931503</v>
      </c>
      <c r="N9" s="11">
        <v>0.68705234159779605</v>
      </c>
      <c r="O9" s="11">
        <v>0.68508287292817704</v>
      </c>
      <c r="P9" s="11">
        <v>0.68400664084117302</v>
      </c>
    </row>
    <row r="10" spans="2:17" s="1" customFormat="1" ht="18.2" customHeight="1" x14ac:dyDescent="0.2">
      <c r="C10" s="7" t="s">
        <v>100</v>
      </c>
      <c r="D10" s="10">
        <v>0.69772727272727297</v>
      </c>
      <c r="E10" s="10">
        <v>0.69599697885196399</v>
      </c>
      <c r="F10" s="10">
        <v>0.70068285280728404</v>
      </c>
      <c r="G10" s="10">
        <v>0.69935139259824497</v>
      </c>
      <c r="H10" s="10">
        <v>0.70133843212237101</v>
      </c>
      <c r="I10" s="10">
        <v>0.70325510976532901</v>
      </c>
      <c r="J10" s="10">
        <v>0.70018484288354899</v>
      </c>
      <c r="K10" s="10">
        <v>0.70229289940828399</v>
      </c>
      <c r="L10" s="10">
        <v>0.70345596432553004</v>
      </c>
      <c r="M10" s="10">
        <v>0.70286351803644498</v>
      </c>
      <c r="N10" s="10">
        <v>0.70485074626865696</v>
      </c>
      <c r="O10" s="10">
        <v>0.70761762509335302</v>
      </c>
      <c r="P10" s="10">
        <v>0.70817704426106498</v>
      </c>
    </row>
    <row r="11" spans="2:17" s="1" customFormat="1" ht="18.2" customHeight="1" x14ac:dyDescent="0.2">
      <c r="C11" s="7" t="s">
        <v>101</v>
      </c>
      <c r="D11" s="11">
        <v>0.68863518422418302</v>
      </c>
      <c r="E11" s="11">
        <v>0.68840956340956305</v>
      </c>
      <c r="F11" s="11">
        <v>0.687630480167015</v>
      </c>
      <c r="G11" s="11">
        <v>0.688998957247132</v>
      </c>
      <c r="H11" s="11">
        <v>0.69045147898287496</v>
      </c>
      <c r="I11" s="11">
        <v>0.68882019577537401</v>
      </c>
      <c r="J11" s="11">
        <v>0.68699799196787104</v>
      </c>
      <c r="K11" s="11">
        <v>0.684514831573655</v>
      </c>
      <c r="L11" s="11">
        <v>0.68528301886792498</v>
      </c>
      <c r="M11" s="11">
        <v>0.68666834044689895</v>
      </c>
      <c r="N11" s="11">
        <v>0.68943786236450699</v>
      </c>
      <c r="O11" s="11">
        <v>0.69308685743226095</v>
      </c>
      <c r="P11" s="11">
        <v>0.69027217741935498</v>
      </c>
    </row>
    <row r="12" spans="2:17" s="1" customFormat="1" ht="18.2" customHeight="1" x14ac:dyDescent="0.2">
      <c r="C12" s="7" t="s">
        <v>102</v>
      </c>
      <c r="D12" s="10">
        <v>0.69219275308180805</v>
      </c>
      <c r="E12" s="10">
        <v>0.69077961019490297</v>
      </c>
      <c r="F12" s="10">
        <v>0.68893058161350795</v>
      </c>
      <c r="G12" s="10">
        <v>0.68911335578002197</v>
      </c>
      <c r="H12" s="10">
        <v>0.68883078072469195</v>
      </c>
      <c r="I12" s="10">
        <v>0.69052945563012702</v>
      </c>
      <c r="J12" s="10">
        <v>0.685693641618497</v>
      </c>
      <c r="K12" s="10">
        <v>0.68447653429602895</v>
      </c>
      <c r="L12" s="10">
        <v>0.68316473988439297</v>
      </c>
      <c r="M12" s="10">
        <v>0.68185078909612595</v>
      </c>
      <c r="N12" s="10">
        <v>0.68168709444844999</v>
      </c>
      <c r="O12" s="10">
        <v>0.68231046931407902</v>
      </c>
      <c r="P12" s="10">
        <v>0.67908309455587401</v>
      </c>
    </row>
    <row r="13" spans="2:17" s="1" customFormat="1" ht="18.2" customHeight="1" x14ac:dyDescent="0.2">
      <c r="C13" s="7" t="s">
        <v>103</v>
      </c>
      <c r="D13" s="11">
        <v>0.68425259792166304</v>
      </c>
      <c r="E13" s="11">
        <v>0.68472109943411497</v>
      </c>
      <c r="F13" s="11">
        <v>0.68433734939758994</v>
      </c>
      <c r="G13" s="11">
        <v>0.68463395012067596</v>
      </c>
      <c r="H13" s="11">
        <v>0.68488745980707399</v>
      </c>
      <c r="I13" s="11">
        <v>0.683534136546185</v>
      </c>
      <c r="J13" s="11">
        <v>0.68470588235294105</v>
      </c>
      <c r="K13" s="11">
        <v>0.68784313725490198</v>
      </c>
      <c r="L13" s="11">
        <v>0.68852459016393397</v>
      </c>
      <c r="M13" s="11">
        <v>0.68598277212216097</v>
      </c>
      <c r="N13" s="11">
        <v>0.68813825608798096</v>
      </c>
      <c r="O13" s="11">
        <v>0.68852459016393397</v>
      </c>
      <c r="P13" s="11">
        <v>0.68671875000000004</v>
      </c>
    </row>
    <row r="14" spans="2:17" s="1" customFormat="1" ht="18.2" customHeight="1" x14ac:dyDescent="0.2">
      <c r="C14" s="7" t="s">
        <v>104</v>
      </c>
      <c r="D14" s="10">
        <v>0.68782567503552805</v>
      </c>
      <c r="E14" s="10">
        <v>0.69072657743785904</v>
      </c>
      <c r="F14" s="10">
        <v>0.68940839694656497</v>
      </c>
      <c r="G14" s="10">
        <v>0.69116945107398597</v>
      </c>
      <c r="H14" s="10">
        <v>0.69340974212034401</v>
      </c>
      <c r="I14" s="10">
        <v>0.69241639189825699</v>
      </c>
      <c r="J14" s="10">
        <v>0.68832951945080101</v>
      </c>
      <c r="K14" s="10">
        <v>0.688382687927107</v>
      </c>
      <c r="L14" s="10">
        <v>0.68852459016393397</v>
      </c>
      <c r="M14" s="10">
        <v>0.69164785553047403</v>
      </c>
      <c r="N14" s="10">
        <v>0.69323779668607299</v>
      </c>
      <c r="O14" s="10">
        <v>0.69347631814119703</v>
      </c>
      <c r="P14" s="10">
        <v>0.69374167776298301</v>
      </c>
    </row>
    <row r="15" spans="2:17" s="1" customFormat="1" ht="18.2" customHeight="1" x14ac:dyDescent="0.2">
      <c r="C15" s="7" t="s">
        <v>105</v>
      </c>
      <c r="D15" s="11">
        <v>0.6786839341967098</v>
      </c>
      <c r="E15" s="11">
        <v>0.67992957746478877</v>
      </c>
      <c r="F15" s="11">
        <v>0.68002812939521795</v>
      </c>
      <c r="G15" s="11">
        <v>0.67998597967052221</v>
      </c>
      <c r="H15" s="11">
        <v>0.68253412670633529</v>
      </c>
      <c r="I15" s="11">
        <v>0.68315461777931508</v>
      </c>
      <c r="J15" s="11">
        <v>0.68496819551389354</v>
      </c>
      <c r="K15" s="11">
        <v>0.68576158940397347</v>
      </c>
      <c r="L15" s="11">
        <v>0.68520357497517381</v>
      </c>
      <c r="M15" s="11">
        <v>0.68545994065281901</v>
      </c>
      <c r="N15" s="11">
        <v>0.68495867768595042</v>
      </c>
      <c r="O15" s="11">
        <v>0.68169848584595127</v>
      </c>
      <c r="P15" s="11">
        <v>0.68225222258808038</v>
      </c>
    </row>
    <row r="16" spans="2:17" s="1" customFormat="1" ht="18.2" customHeight="1" x14ac:dyDescent="0.2">
      <c r="C16" s="7" t="s">
        <v>106</v>
      </c>
      <c r="D16" s="10">
        <v>0.684692179700499</v>
      </c>
      <c r="E16" s="10">
        <v>0.68770764119601302</v>
      </c>
      <c r="F16" s="10">
        <v>0.68859283930058302</v>
      </c>
      <c r="G16" s="10">
        <v>0.687966804979253</v>
      </c>
      <c r="H16" s="10">
        <v>0.68472906403940903</v>
      </c>
      <c r="I16" s="10">
        <v>0.69028006589785795</v>
      </c>
      <c r="J16" s="10">
        <v>0.69212218649517698</v>
      </c>
      <c r="K16" s="10">
        <v>0.69083665338645395</v>
      </c>
      <c r="L16" s="10">
        <v>0.68799368088467605</v>
      </c>
      <c r="M16" s="10">
        <v>0.68973747016706399</v>
      </c>
      <c r="N16" s="10">
        <v>0.68819776714513603</v>
      </c>
      <c r="O16" s="10">
        <v>0.687004754358162</v>
      </c>
      <c r="P16" s="10">
        <v>0.68329374505146501</v>
      </c>
    </row>
    <row r="17" spans="3:17" s="1" customFormat="1" ht="18.2" customHeight="1" x14ac:dyDescent="0.2">
      <c r="C17" s="12" t="s">
        <v>74</v>
      </c>
      <c r="D17" s="14">
        <v>0.68339061566048998</v>
      </c>
      <c r="E17" s="14">
        <v>0.68444744541976099</v>
      </c>
      <c r="F17" s="14">
        <v>0.68442592175414896</v>
      </c>
      <c r="G17" s="14">
        <v>0.68411972095116702</v>
      </c>
      <c r="H17" s="14">
        <v>0.68581485919712404</v>
      </c>
      <c r="I17" s="14">
        <v>0.68565698581296897</v>
      </c>
      <c r="J17" s="14">
        <v>0.68364582204400104</v>
      </c>
      <c r="K17" s="14">
        <v>0.68348276979583</v>
      </c>
      <c r="L17" s="14">
        <v>0.68374685364976595</v>
      </c>
      <c r="M17" s="14">
        <v>0.68441078287088597</v>
      </c>
      <c r="N17" s="14">
        <v>0.68560646900269495</v>
      </c>
      <c r="O17" s="14">
        <v>0.68600179694519303</v>
      </c>
      <c r="P17" s="14">
        <v>0.68490545728535002</v>
      </c>
    </row>
    <row r="18" spans="3:17" s="1" customFormat="1" ht="7.5" customHeight="1" x14ac:dyDescent="0.15"/>
    <row r="19" spans="3:17" s="1" customFormat="1" ht="45.95" customHeight="1" x14ac:dyDescent="0.15">
      <c r="C19" s="78" t="s">
        <v>77</v>
      </c>
      <c r="D19" s="78"/>
      <c r="E19" s="78"/>
      <c r="F19" s="78"/>
      <c r="G19" s="78"/>
      <c r="H19" s="78"/>
      <c r="I19" s="78"/>
      <c r="J19" s="78"/>
      <c r="K19" s="78"/>
      <c r="L19" s="78"/>
      <c r="M19" s="78"/>
      <c r="N19" s="78"/>
      <c r="O19" s="78"/>
      <c r="P19" s="78"/>
      <c r="Q19" s="78"/>
    </row>
    <row r="20" spans="3:17" s="1" customFormat="1" ht="53.25" customHeight="1" x14ac:dyDescent="0.15">
      <c r="C20" s="78" t="s">
        <v>108</v>
      </c>
      <c r="D20" s="78"/>
      <c r="E20" s="78"/>
      <c r="F20" s="78"/>
      <c r="G20" s="78"/>
      <c r="H20" s="78"/>
      <c r="I20" s="78"/>
      <c r="J20" s="78"/>
      <c r="K20" s="78"/>
      <c r="L20" s="78"/>
      <c r="M20" s="78"/>
      <c r="N20" s="78"/>
      <c r="O20" s="78"/>
      <c r="P20" s="78"/>
      <c r="Q20" s="78"/>
    </row>
  </sheetData>
  <mergeCells count="3">
    <mergeCell ref="B1:Q1"/>
    <mergeCell ref="C19:Q19"/>
    <mergeCell ref="C20:Q20"/>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20"/>
  <sheetViews>
    <sheetView zoomScaleNormal="100" zoomScaleSheetLayoutView="110" workbookViewId="0">
      <selection activeCell="C35" sqref="C35"/>
    </sheetView>
  </sheetViews>
  <sheetFormatPr defaultRowHeight="12.75" x14ac:dyDescent="0.2"/>
  <cols>
    <col min="1" max="1" width="2.28515625" customWidth="1"/>
    <col min="2" max="2" width="22.7109375" customWidth="1"/>
    <col min="3" max="15" width="6.5703125" customWidth="1"/>
  </cols>
  <sheetData>
    <row r="1" spans="2:17" s="1" customFormat="1" ht="15.95" customHeight="1" x14ac:dyDescent="0.15">
      <c r="B1" s="77" t="s">
        <v>110</v>
      </c>
      <c r="C1" s="77"/>
      <c r="D1" s="77"/>
      <c r="E1" s="77"/>
      <c r="F1" s="77"/>
      <c r="G1" s="77"/>
      <c r="H1" s="77"/>
      <c r="I1" s="77"/>
      <c r="J1" s="77"/>
      <c r="K1" s="77"/>
      <c r="L1" s="77"/>
      <c r="M1" s="77"/>
      <c r="N1" s="77"/>
      <c r="O1" s="77"/>
      <c r="P1" s="77"/>
      <c r="Q1" s="77"/>
    </row>
    <row r="2" spans="2:17" s="1" customFormat="1" ht="26.65" customHeight="1" x14ac:dyDescent="0.15">
      <c r="B2" s="77"/>
      <c r="C2" s="77"/>
      <c r="D2" s="77"/>
      <c r="E2" s="77"/>
      <c r="F2" s="77"/>
      <c r="G2" s="77"/>
      <c r="H2" s="77"/>
      <c r="I2" s="77"/>
      <c r="J2" s="77"/>
      <c r="K2" s="77"/>
      <c r="L2" s="77"/>
      <c r="M2" s="77"/>
      <c r="N2" s="77"/>
      <c r="O2" s="77"/>
      <c r="P2" s="77"/>
      <c r="Q2" s="77"/>
    </row>
    <row r="3" spans="2:17" s="1" customFormat="1" ht="18.2" customHeight="1" x14ac:dyDescent="0.2">
      <c r="B3" s="16"/>
      <c r="C3" s="6" t="s">
        <v>66</v>
      </c>
      <c r="D3" s="6" t="s">
        <v>83</v>
      </c>
      <c r="E3" s="6" t="s">
        <v>84</v>
      </c>
      <c r="F3" s="6" t="s">
        <v>85</v>
      </c>
      <c r="G3" s="6" t="s">
        <v>86</v>
      </c>
      <c r="H3" s="6" t="s">
        <v>87</v>
      </c>
      <c r="I3" s="6" t="s">
        <v>88</v>
      </c>
      <c r="J3" s="6" t="s">
        <v>89</v>
      </c>
      <c r="K3" s="6" t="s">
        <v>90</v>
      </c>
      <c r="L3" s="6" t="s">
        <v>91</v>
      </c>
      <c r="M3" s="6" t="s">
        <v>92</v>
      </c>
      <c r="N3" s="6" t="s">
        <v>93</v>
      </c>
      <c r="O3" s="6" t="s">
        <v>67</v>
      </c>
    </row>
    <row r="4" spans="2:17" s="1" customFormat="1" ht="18.2" customHeight="1" x14ac:dyDescent="0.2">
      <c r="B4" s="7" t="s">
        <v>94</v>
      </c>
      <c r="C4" s="10">
        <v>0.33191850594227501</v>
      </c>
      <c r="D4" s="10">
        <v>0.32847341337907399</v>
      </c>
      <c r="E4" s="10">
        <v>0.33046471600688498</v>
      </c>
      <c r="F4" s="10">
        <v>0.33622183708838799</v>
      </c>
      <c r="G4" s="10">
        <v>0.33101650738488297</v>
      </c>
      <c r="H4" s="10">
        <v>0.33133047210300398</v>
      </c>
      <c r="I4" s="10">
        <v>0.33526011560693603</v>
      </c>
      <c r="J4" s="10">
        <v>0.33278145695364197</v>
      </c>
      <c r="K4" s="10">
        <v>0.32864238410595997</v>
      </c>
      <c r="L4" s="10">
        <v>0.33028286189683898</v>
      </c>
      <c r="M4" s="10">
        <v>0.32915622389306598</v>
      </c>
      <c r="N4" s="10">
        <v>0.32689075630252101</v>
      </c>
      <c r="O4" s="10">
        <v>0.32857142857142901</v>
      </c>
    </row>
    <row r="5" spans="2:17" s="1" customFormat="1" ht="18.2" customHeight="1" x14ac:dyDescent="0.2">
      <c r="B5" s="7" t="s">
        <v>95</v>
      </c>
      <c r="C5" s="11">
        <v>0.35324947589098499</v>
      </c>
      <c r="D5" s="11">
        <v>0.35126582278481</v>
      </c>
      <c r="E5" s="11">
        <v>0.35206786850477201</v>
      </c>
      <c r="F5" s="11">
        <v>0.35449735449735498</v>
      </c>
      <c r="G5" s="11">
        <v>0.34819532908704898</v>
      </c>
      <c r="H5" s="11">
        <v>0.35120925341745501</v>
      </c>
      <c r="I5" s="11">
        <v>0.348186528497409</v>
      </c>
      <c r="J5" s="11">
        <v>0.34551148225469702</v>
      </c>
      <c r="K5" s="11">
        <v>0.341968911917098</v>
      </c>
      <c r="L5" s="11">
        <v>0.34057971014492799</v>
      </c>
      <c r="M5" s="11">
        <v>0.34336099585062202</v>
      </c>
      <c r="N5" s="11">
        <v>0.34057971014492799</v>
      </c>
      <c r="O5" s="11">
        <v>0.33818938605619098</v>
      </c>
    </row>
    <row r="6" spans="2:17" s="1" customFormat="1" ht="18.2" customHeight="1" x14ac:dyDescent="0.2">
      <c r="B6" s="7" t="s">
        <v>96</v>
      </c>
      <c r="C6" s="10">
        <v>0.32635625800939799</v>
      </c>
      <c r="D6" s="10">
        <v>0.32492518170158202</v>
      </c>
      <c r="E6" s="10">
        <v>0.32530120481927699</v>
      </c>
      <c r="F6" s="10">
        <v>0.32589094031773302</v>
      </c>
      <c r="G6" s="10">
        <v>0.32448630136986301</v>
      </c>
      <c r="H6" s="10">
        <v>0.32613299449385902</v>
      </c>
      <c r="I6" s="10">
        <v>0.33072487644151599</v>
      </c>
      <c r="J6" s="10">
        <v>0.33058532563891202</v>
      </c>
      <c r="K6" s="10">
        <v>0.33031301482701803</v>
      </c>
      <c r="L6" s="10">
        <v>0.32908268202385899</v>
      </c>
      <c r="M6" s="10">
        <v>0.32949403537638799</v>
      </c>
      <c r="N6" s="10">
        <v>0.33141447368421101</v>
      </c>
      <c r="O6" s="10">
        <v>0.33210028771064498</v>
      </c>
    </row>
    <row r="7" spans="2:17" s="1" customFormat="1" ht="18.2" customHeight="1" x14ac:dyDescent="0.2">
      <c r="B7" s="7" t="s">
        <v>97</v>
      </c>
      <c r="C7" s="11">
        <v>0.30984555984556</v>
      </c>
      <c r="D7" s="11">
        <v>0.30724355858045699</v>
      </c>
      <c r="E7" s="11">
        <v>0.307804168686379</v>
      </c>
      <c r="F7" s="11">
        <v>0.30813953488372098</v>
      </c>
      <c r="G7" s="11">
        <v>0.30373605046094099</v>
      </c>
      <c r="H7" s="11">
        <v>0.30246020260492001</v>
      </c>
      <c r="I7" s="11">
        <v>0.30647414997671202</v>
      </c>
      <c r="J7" s="11">
        <v>0.30442804428044301</v>
      </c>
      <c r="K7" s="11">
        <v>0.30631868131868101</v>
      </c>
      <c r="L7" s="11">
        <v>0.307412460209186</v>
      </c>
      <c r="M7" s="11">
        <v>0.304308797127469</v>
      </c>
      <c r="N7" s="11">
        <v>0.30468046804680499</v>
      </c>
      <c r="O7" s="11">
        <v>0.30514541387024602</v>
      </c>
    </row>
    <row r="8" spans="2:17" s="1" customFormat="1" ht="18.2" customHeight="1" x14ac:dyDescent="0.2">
      <c r="B8" s="7" t="s">
        <v>98</v>
      </c>
      <c r="C8" s="10">
        <v>0.31655061596143502</v>
      </c>
      <c r="D8" s="10">
        <v>0.31350482315112499</v>
      </c>
      <c r="E8" s="10">
        <v>0.31390374331550802</v>
      </c>
      <c r="F8" s="10">
        <v>0.31430096051227302</v>
      </c>
      <c r="G8" s="10">
        <v>0.315817409766454</v>
      </c>
      <c r="H8" s="10">
        <v>0.31457127827459203</v>
      </c>
      <c r="I8" s="10">
        <v>0.31841563786008198</v>
      </c>
      <c r="J8" s="10">
        <v>0.32262996941895999</v>
      </c>
      <c r="K8" s="10">
        <v>0.31971399387129701</v>
      </c>
      <c r="L8" s="10">
        <v>0.31648800408371602</v>
      </c>
      <c r="M8" s="10">
        <v>0.31314168377823398</v>
      </c>
      <c r="N8" s="10">
        <v>0.31233998975934502</v>
      </c>
      <c r="O8" s="10">
        <v>0.31419784725781702</v>
      </c>
    </row>
    <row r="9" spans="2:17" s="1" customFormat="1" ht="18.2" customHeight="1" x14ac:dyDescent="0.2">
      <c r="B9" s="7" t="s">
        <v>99</v>
      </c>
      <c r="C9" s="11">
        <v>0.31542461005199302</v>
      </c>
      <c r="D9" s="11">
        <v>0.314868804664723</v>
      </c>
      <c r="E9" s="11">
        <v>0.31260894828587998</v>
      </c>
      <c r="F9" s="11">
        <v>0.31239193083573502</v>
      </c>
      <c r="G9" s="11">
        <v>0.30955120828538601</v>
      </c>
      <c r="H9" s="11">
        <v>0.31537152580828098</v>
      </c>
      <c r="I9" s="11">
        <v>0.31543995572772499</v>
      </c>
      <c r="J9" s="11">
        <v>0.31850631521142198</v>
      </c>
      <c r="K9" s="11">
        <v>0.317884405670665</v>
      </c>
      <c r="L9" s="11">
        <v>0.31506849315068503</v>
      </c>
      <c r="M9" s="11">
        <v>0.31294765840220401</v>
      </c>
      <c r="N9" s="11">
        <v>0.31491712707182301</v>
      </c>
      <c r="O9" s="11">
        <v>0.31599335915882698</v>
      </c>
    </row>
    <row r="10" spans="2:17" s="1" customFormat="1" ht="18.2" customHeight="1" x14ac:dyDescent="0.2">
      <c r="B10" s="7" t="s">
        <v>100</v>
      </c>
      <c r="C10" s="10">
        <v>0.30227272727272703</v>
      </c>
      <c r="D10" s="10">
        <v>0.30400302114803601</v>
      </c>
      <c r="E10" s="10">
        <v>0.29931714719271602</v>
      </c>
      <c r="F10" s="10">
        <v>0.30064860740175497</v>
      </c>
      <c r="G10" s="10">
        <v>0.29866156787762899</v>
      </c>
      <c r="H10" s="10">
        <v>0.29674489023467099</v>
      </c>
      <c r="I10" s="10">
        <v>0.29981515711645101</v>
      </c>
      <c r="J10" s="10">
        <v>0.29770710059171601</v>
      </c>
      <c r="K10" s="10">
        <v>0.29654403567447002</v>
      </c>
      <c r="L10" s="10">
        <v>0.29713648196355502</v>
      </c>
      <c r="M10" s="10">
        <v>0.29514925373134299</v>
      </c>
      <c r="N10" s="10">
        <v>0.29238237490664698</v>
      </c>
      <c r="O10" s="10">
        <v>0.29182295573893502</v>
      </c>
    </row>
    <row r="11" spans="2:17" s="1" customFormat="1" ht="18.2" customHeight="1" x14ac:dyDescent="0.2">
      <c r="B11" s="7" t="s">
        <v>101</v>
      </c>
      <c r="C11" s="11">
        <v>0.31136481577581698</v>
      </c>
      <c r="D11" s="11">
        <v>0.311590436590437</v>
      </c>
      <c r="E11" s="11">
        <v>0.312369519832985</v>
      </c>
      <c r="F11" s="11">
        <v>0.311001042752868</v>
      </c>
      <c r="G11" s="11">
        <v>0.30954852101712499</v>
      </c>
      <c r="H11" s="11">
        <v>0.31117980422462699</v>
      </c>
      <c r="I11" s="11">
        <v>0.31300200803212902</v>
      </c>
      <c r="J11" s="11">
        <v>0.315485168426345</v>
      </c>
      <c r="K11" s="11">
        <v>0.31471698113207502</v>
      </c>
      <c r="L11" s="11">
        <v>0.31333165955310099</v>
      </c>
      <c r="M11" s="11">
        <v>0.31056213763549301</v>
      </c>
      <c r="N11" s="11">
        <v>0.30691314256773899</v>
      </c>
      <c r="O11" s="11">
        <v>0.30972782258064502</v>
      </c>
    </row>
    <row r="12" spans="2:17" s="1" customFormat="1" ht="18.2" customHeight="1" x14ac:dyDescent="0.2">
      <c r="B12" s="7" t="s">
        <v>102</v>
      </c>
      <c r="C12" s="10">
        <v>0.307807246918192</v>
      </c>
      <c r="D12" s="10">
        <v>0.30922038980509697</v>
      </c>
      <c r="E12" s="10">
        <v>0.31106941838649199</v>
      </c>
      <c r="F12" s="10">
        <v>0.31088664421997803</v>
      </c>
      <c r="G12" s="10">
        <v>0.311169219275308</v>
      </c>
      <c r="H12" s="10">
        <v>0.30947054436987298</v>
      </c>
      <c r="I12" s="10">
        <v>0.314306358381503</v>
      </c>
      <c r="J12" s="10">
        <v>0.315523465703971</v>
      </c>
      <c r="K12" s="10">
        <v>0.31683526011560698</v>
      </c>
      <c r="L12" s="10">
        <v>0.31814921090387399</v>
      </c>
      <c r="M12" s="10">
        <v>0.31831290555155001</v>
      </c>
      <c r="N12" s="10">
        <v>0.31768953068592098</v>
      </c>
      <c r="O12" s="10">
        <v>0.32091690544412599</v>
      </c>
    </row>
    <row r="13" spans="2:17" s="1" customFormat="1" ht="18.2" customHeight="1" x14ac:dyDescent="0.2">
      <c r="B13" s="7" t="s">
        <v>103</v>
      </c>
      <c r="C13" s="11">
        <v>0.31574740207833701</v>
      </c>
      <c r="D13" s="11">
        <v>0.31527890056588498</v>
      </c>
      <c r="E13" s="11">
        <v>0.31566265060241</v>
      </c>
      <c r="F13" s="11">
        <v>0.31536604987932398</v>
      </c>
      <c r="G13" s="11">
        <v>0.31511254019292601</v>
      </c>
      <c r="H13" s="11">
        <v>0.316465863453815</v>
      </c>
      <c r="I13" s="11">
        <v>0.315294117647059</v>
      </c>
      <c r="J13" s="11">
        <v>0.31215686274509802</v>
      </c>
      <c r="K13" s="11">
        <v>0.31147540983606598</v>
      </c>
      <c r="L13" s="11">
        <v>0.31401722787783898</v>
      </c>
      <c r="M13" s="11">
        <v>0.31186174391201898</v>
      </c>
      <c r="N13" s="11">
        <v>0.31147540983606598</v>
      </c>
      <c r="O13" s="11">
        <v>0.31328125000000001</v>
      </c>
    </row>
    <row r="14" spans="2:17" s="1" customFormat="1" ht="18.2" customHeight="1" x14ac:dyDescent="0.2">
      <c r="B14" s="7" t="s">
        <v>104</v>
      </c>
      <c r="C14" s="10">
        <v>0.31217432496447201</v>
      </c>
      <c r="D14" s="10">
        <v>0.30927342256214102</v>
      </c>
      <c r="E14" s="10">
        <v>0.31059160305343497</v>
      </c>
      <c r="F14" s="10">
        <v>0.30883054892601403</v>
      </c>
      <c r="G14" s="10">
        <v>0.30659025787965599</v>
      </c>
      <c r="H14" s="10">
        <v>0.30758360810174301</v>
      </c>
      <c r="I14" s="10">
        <v>0.31167048054919899</v>
      </c>
      <c r="J14" s="10">
        <v>0.311617312072893</v>
      </c>
      <c r="K14" s="10">
        <v>0.31147540983606598</v>
      </c>
      <c r="L14" s="10">
        <v>0.30835214446952602</v>
      </c>
      <c r="M14" s="10">
        <v>0.30676220331392701</v>
      </c>
      <c r="N14" s="10">
        <v>0.30652368185880302</v>
      </c>
      <c r="O14" s="10">
        <v>0.30625832223701699</v>
      </c>
    </row>
    <row r="15" spans="2:17" s="1" customFormat="1" ht="18.2" customHeight="1" x14ac:dyDescent="0.2">
      <c r="B15" s="7" t="s">
        <v>105</v>
      </c>
      <c r="C15" s="11">
        <f>1-'Tabell 2b'!D15</f>
        <v>0.3213160658032902</v>
      </c>
      <c r="D15" s="11">
        <f>1-'Tabell 2b'!E15</f>
        <v>0.32007042253521123</v>
      </c>
      <c r="E15" s="11">
        <f>1-'Tabell 2b'!F15</f>
        <v>0.31997187060478205</v>
      </c>
      <c r="F15" s="11">
        <f>1-'Tabell 2b'!G15</f>
        <v>0.32001402032947779</v>
      </c>
      <c r="G15" s="11">
        <f>1-'Tabell 2b'!H15</f>
        <v>0.31746587329366471</v>
      </c>
      <c r="H15" s="11">
        <f>1-'Tabell 2b'!I15</f>
        <v>0.31684538222068492</v>
      </c>
      <c r="I15" s="11">
        <f>1-'Tabell 2b'!J15</f>
        <v>0.31503180448610646</v>
      </c>
      <c r="J15" s="11">
        <f>1-'Tabell 2b'!K15</f>
        <v>0.31423841059602653</v>
      </c>
      <c r="K15" s="11">
        <f>1-'Tabell 2b'!L15</f>
        <v>0.31479642502482619</v>
      </c>
      <c r="L15" s="11">
        <f>1-'Tabell 2b'!M15</f>
        <v>0.31454005934718099</v>
      </c>
      <c r="M15" s="11">
        <f>1-'Tabell 2b'!N15</f>
        <v>0.31504132231404958</v>
      </c>
      <c r="N15" s="11">
        <f>1-'Tabell 2b'!O15</f>
        <v>0.31830151415404873</v>
      </c>
      <c r="O15" s="11">
        <f>1-'Tabell 2b'!P15</f>
        <v>0.31774777741191962</v>
      </c>
    </row>
    <row r="16" spans="2:17" s="1" customFormat="1" ht="18.2" customHeight="1" x14ac:dyDescent="0.2">
      <c r="B16" s="7" t="s">
        <v>106</v>
      </c>
      <c r="C16" s="10">
        <v>0.315307820299501</v>
      </c>
      <c r="D16" s="10">
        <v>0.31229235880398698</v>
      </c>
      <c r="E16" s="10">
        <v>0.31140716069941698</v>
      </c>
      <c r="F16" s="10">
        <v>0.312033195020747</v>
      </c>
      <c r="G16" s="10">
        <v>0.31527093596059103</v>
      </c>
      <c r="H16" s="10">
        <v>0.30971993410214199</v>
      </c>
      <c r="I16" s="10">
        <v>0.30787781350482302</v>
      </c>
      <c r="J16" s="10">
        <v>0.309163346613546</v>
      </c>
      <c r="K16" s="10">
        <v>0.312006319115324</v>
      </c>
      <c r="L16" s="10">
        <v>0.31026252983293601</v>
      </c>
      <c r="M16" s="10">
        <v>0.31180223285486403</v>
      </c>
      <c r="N16" s="10">
        <v>0.312995245641838</v>
      </c>
      <c r="O16" s="10">
        <v>0.31670625494853499</v>
      </c>
    </row>
    <row r="17" spans="2:15" s="1" customFormat="1" ht="18.2" customHeight="1" x14ac:dyDescent="0.2">
      <c r="B17" s="12" t="s">
        <v>74</v>
      </c>
      <c r="C17" s="14">
        <v>0.31660938433951002</v>
      </c>
      <c r="D17" s="14">
        <v>0.31555255458023901</v>
      </c>
      <c r="E17" s="14">
        <v>0.31557407824585099</v>
      </c>
      <c r="F17" s="14">
        <v>0.31588027904883398</v>
      </c>
      <c r="G17" s="14">
        <v>0.31418514080287602</v>
      </c>
      <c r="H17" s="14">
        <v>0.31434301418703098</v>
      </c>
      <c r="I17" s="14">
        <v>0.31635417795599902</v>
      </c>
      <c r="J17" s="14">
        <v>0.31651723020417</v>
      </c>
      <c r="K17" s="14">
        <v>0.31625314635023399</v>
      </c>
      <c r="L17" s="14">
        <v>0.31558921712911397</v>
      </c>
      <c r="M17" s="14">
        <v>0.31439353099730499</v>
      </c>
      <c r="N17" s="14">
        <v>0.31399820305480702</v>
      </c>
      <c r="O17" s="14">
        <v>0.31509454271464998</v>
      </c>
    </row>
    <row r="18" spans="2:15" s="1" customFormat="1" ht="7.5" customHeight="1" x14ac:dyDescent="0.15"/>
    <row r="19" spans="2:15" s="1" customFormat="1" ht="45.95" customHeight="1" x14ac:dyDescent="0.15">
      <c r="B19" s="78" t="s">
        <v>77</v>
      </c>
      <c r="C19" s="78"/>
      <c r="D19" s="78"/>
      <c r="E19" s="78"/>
      <c r="F19" s="78"/>
      <c r="G19" s="78"/>
      <c r="H19" s="78"/>
      <c r="I19" s="78"/>
      <c r="J19" s="78"/>
      <c r="K19" s="78"/>
      <c r="L19" s="78"/>
      <c r="M19" s="78"/>
      <c r="N19" s="78"/>
      <c r="O19" s="78"/>
    </row>
    <row r="20" spans="2:15" s="1" customFormat="1" ht="53.25" customHeight="1" x14ac:dyDescent="0.15">
      <c r="B20" s="78" t="s">
        <v>108</v>
      </c>
      <c r="C20" s="78"/>
      <c r="D20" s="78"/>
      <c r="E20" s="78"/>
      <c r="F20" s="78"/>
      <c r="G20" s="78"/>
      <c r="H20" s="78"/>
      <c r="I20" s="78"/>
      <c r="J20" s="78"/>
      <c r="K20" s="78"/>
      <c r="L20" s="78"/>
      <c r="M20" s="78"/>
      <c r="N20" s="78"/>
      <c r="O20" s="78"/>
    </row>
  </sheetData>
  <mergeCells count="3">
    <mergeCell ref="B19:O19"/>
    <mergeCell ref="B20:O20"/>
    <mergeCell ref="B1:Q2"/>
  </mergeCells>
  <pageMargins left="0.7" right="0.7"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4"/>
  <sheetViews>
    <sheetView zoomScaleNormal="100" zoomScaleSheetLayoutView="110" workbookViewId="0">
      <selection activeCell="C35" sqref="C35"/>
    </sheetView>
  </sheetViews>
  <sheetFormatPr defaultRowHeight="12.75" x14ac:dyDescent="0.2"/>
  <cols>
    <col min="1" max="1" width="26.140625" customWidth="1"/>
    <col min="2" max="9" width="8.7109375" customWidth="1"/>
    <col min="10" max="10" width="1.85546875" customWidth="1"/>
    <col min="11" max="14" width="9" customWidth="1"/>
    <col min="15" max="15" width="4.7109375" customWidth="1"/>
  </cols>
  <sheetData>
    <row r="1" spans="1:14" s="1" customFormat="1" ht="3.75" customHeight="1" x14ac:dyDescent="0.15"/>
    <row r="2" spans="1:14" s="1" customFormat="1" ht="46.9" customHeight="1" x14ac:dyDescent="0.15">
      <c r="A2" s="77" t="s">
        <v>116</v>
      </c>
      <c r="B2" s="77"/>
      <c r="C2" s="77"/>
      <c r="D2" s="77"/>
      <c r="E2" s="77"/>
      <c r="F2" s="77"/>
      <c r="G2" s="77"/>
      <c r="H2" s="77"/>
      <c r="I2" s="77"/>
      <c r="J2" s="77"/>
    </row>
    <row r="3" spans="1:14" s="1" customFormat="1" ht="3.75" customHeight="1" x14ac:dyDescent="0.15">
      <c r="A3" s="77"/>
      <c r="B3" s="77"/>
      <c r="C3" s="77"/>
      <c r="D3" s="77"/>
      <c r="E3" s="77"/>
      <c r="F3" s="77"/>
      <c r="G3" s="77"/>
      <c r="H3" s="77"/>
      <c r="I3" s="77"/>
      <c r="J3" s="77"/>
      <c r="K3" s="81" t="s">
        <v>118</v>
      </c>
      <c r="L3" s="81"/>
      <c r="M3" s="81"/>
    </row>
    <row r="4" spans="1:14" s="1" customFormat="1" ht="12.2" customHeight="1" x14ac:dyDescent="0.15">
      <c r="B4" s="81" t="s">
        <v>117</v>
      </c>
      <c r="F4" s="81" t="s">
        <v>81</v>
      </c>
      <c r="K4" s="81"/>
      <c r="L4" s="81"/>
      <c r="M4" s="81"/>
    </row>
    <row r="5" spans="1:14" s="1" customFormat="1" ht="3.75" customHeight="1" x14ac:dyDescent="0.15">
      <c r="B5" s="81"/>
      <c r="F5" s="81"/>
    </row>
    <row r="6" spans="1:14" s="1" customFormat="1" ht="18.2" customHeight="1" x14ac:dyDescent="0.2">
      <c r="A6" s="16"/>
      <c r="B6" s="82" t="s">
        <v>66</v>
      </c>
      <c r="C6" s="82"/>
      <c r="D6" s="82" t="s">
        <v>67</v>
      </c>
      <c r="E6" s="82"/>
      <c r="F6" s="82" t="s">
        <v>66</v>
      </c>
      <c r="G6" s="82"/>
      <c r="H6" s="82" t="s">
        <v>67</v>
      </c>
      <c r="I6" s="82"/>
      <c r="K6" s="82" t="s">
        <v>66</v>
      </c>
      <c r="L6" s="82"/>
      <c r="M6" s="82" t="s">
        <v>67</v>
      </c>
      <c r="N6" s="82"/>
    </row>
    <row r="7" spans="1:14" s="1" customFormat="1" ht="18.2" customHeight="1" x14ac:dyDescent="0.2">
      <c r="A7" s="16"/>
      <c r="B7" s="20" t="s">
        <v>111</v>
      </c>
      <c r="C7" s="20" t="s">
        <v>112</v>
      </c>
      <c r="D7" s="20" t="s">
        <v>111</v>
      </c>
      <c r="E7" s="20" t="s">
        <v>112</v>
      </c>
      <c r="F7" s="20" t="s">
        <v>111</v>
      </c>
      <c r="G7" s="20" t="s">
        <v>112</v>
      </c>
      <c r="H7" s="20" t="s">
        <v>111</v>
      </c>
      <c r="I7" s="20" t="s">
        <v>112</v>
      </c>
      <c r="K7" s="20" t="s">
        <v>111</v>
      </c>
      <c r="L7" s="20" t="s">
        <v>112</v>
      </c>
      <c r="M7" s="20" t="s">
        <v>111</v>
      </c>
      <c r="N7" s="20" t="s">
        <v>112</v>
      </c>
    </row>
    <row r="8" spans="1:14" s="1" customFormat="1" ht="18.2" customHeight="1" x14ac:dyDescent="0.2">
      <c r="A8" s="7" t="s">
        <v>94</v>
      </c>
      <c r="B8" s="9">
        <v>1178</v>
      </c>
      <c r="C8" s="17">
        <v>362</v>
      </c>
      <c r="D8" s="9">
        <v>1190</v>
      </c>
      <c r="E8" s="17">
        <v>359</v>
      </c>
      <c r="F8" s="17">
        <v>6154</v>
      </c>
      <c r="G8" s="17">
        <v>550</v>
      </c>
      <c r="H8" s="17">
        <v>6023</v>
      </c>
      <c r="I8" s="17">
        <v>546</v>
      </c>
      <c r="K8" s="10">
        <f>B8/F8</f>
        <v>0.19142021449463764</v>
      </c>
      <c r="L8" s="10">
        <f t="shared" ref="L8" si="0">C8/G8</f>
        <v>0.6581818181818182</v>
      </c>
      <c r="M8" s="10">
        <f>D8/H8</f>
        <v>0.19757595882450607</v>
      </c>
      <c r="N8" s="10">
        <f t="shared" ref="N8:N21" si="1">E8/I8</f>
        <v>0.6575091575091575</v>
      </c>
    </row>
    <row r="9" spans="1:14" s="1" customFormat="1" ht="18.2" customHeight="1" x14ac:dyDescent="0.2">
      <c r="A9" s="7" t="s">
        <v>95</v>
      </c>
      <c r="B9" s="8">
        <v>954</v>
      </c>
      <c r="C9" s="18">
        <v>396</v>
      </c>
      <c r="D9" s="8">
        <v>961</v>
      </c>
      <c r="E9" s="18">
        <v>398</v>
      </c>
      <c r="F9" s="18">
        <v>4784</v>
      </c>
      <c r="G9" s="18">
        <v>523</v>
      </c>
      <c r="H9" s="18">
        <v>4818</v>
      </c>
      <c r="I9" s="18">
        <v>605</v>
      </c>
      <c r="K9" s="11">
        <f t="shared" ref="K9:K21" si="2">B9/F9</f>
        <v>0.19941471571906355</v>
      </c>
      <c r="L9" s="11">
        <f t="shared" ref="L9:L21" si="3">C9/G9</f>
        <v>0.75717017208413007</v>
      </c>
      <c r="M9" s="11">
        <f t="shared" ref="M9:M21" si="4">D9/H9</f>
        <v>0.19946035699460357</v>
      </c>
      <c r="N9" s="11">
        <f t="shared" si="1"/>
        <v>0.65785123966942149</v>
      </c>
    </row>
    <row r="10" spans="1:14" s="1" customFormat="1" ht="18.2" customHeight="1" x14ac:dyDescent="0.2">
      <c r="A10" s="7" t="s">
        <v>96</v>
      </c>
      <c r="B10" s="9">
        <v>2341</v>
      </c>
      <c r="C10" s="17">
        <v>1181</v>
      </c>
      <c r="D10" s="9">
        <v>2433</v>
      </c>
      <c r="E10" s="17">
        <v>1293</v>
      </c>
      <c r="F10" s="17">
        <v>11122</v>
      </c>
      <c r="G10" s="17">
        <v>1597</v>
      </c>
      <c r="H10" s="17">
        <v>10946</v>
      </c>
      <c r="I10" s="17">
        <v>1709</v>
      </c>
      <c r="K10" s="10">
        <f t="shared" si="2"/>
        <v>0.2104837259485704</v>
      </c>
      <c r="L10" s="10">
        <f t="shared" si="3"/>
        <v>0.7395115842204133</v>
      </c>
      <c r="M10" s="10">
        <f t="shared" si="4"/>
        <v>0.22227297642974603</v>
      </c>
      <c r="N10" s="10">
        <f t="shared" si="1"/>
        <v>0.75658279695728492</v>
      </c>
    </row>
    <row r="11" spans="1:14" s="1" customFormat="1" ht="18.2" customHeight="1" x14ac:dyDescent="0.2">
      <c r="A11" s="7" t="s">
        <v>97</v>
      </c>
      <c r="B11" s="8">
        <v>2072</v>
      </c>
      <c r="C11" s="18">
        <v>1056</v>
      </c>
      <c r="D11" s="8">
        <v>2235</v>
      </c>
      <c r="E11" s="18">
        <v>1179</v>
      </c>
      <c r="F11" s="18">
        <v>11796</v>
      </c>
      <c r="G11" s="18">
        <v>1593</v>
      </c>
      <c r="H11" s="18">
        <v>11636</v>
      </c>
      <c r="I11" s="18">
        <v>1663</v>
      </c>
      <c r="K11" s="11">
        <f t="shared" si="2"/>
        <v>0.17565276364869448</v>
      </c>
      <c r="L11" s="11">
        <f t="shared" si="3"/>
        <v>0.66290018832391717</v>
      </c>
      <c r="M11" s="11">
        <f t="shared" si="4"/>
        <v>0.19207631488484014</v>
      </c>
      <c r="N11" s="11">
        <f t="shared" si="1"/>
        <v>0.70895971136500302</v>
      </c>
    </row>
    <row r="12" spans="1:14" s="1" customFormat="1" ht="18.2" customHeight="1" x14ac:dyDescent="0.2">
      <c r="A12" s="7" t="s">
        <v>98</v>
      </c>
      <c r="B12" s="9">
        <v>1867</v>
      </c>
      <c r="C12" s="17">
        <v>927</v>
      </c>
      <c r="D12" s="9">
        <v>1951</v>
      </c>
      <c r="E12" s="17">
        <v>968</v>
      </c>
      <c r="F12" s="17">
        <v>12161</v>
      </c>
      <c r="G12" s="17">
        <v>1469</v>
      </c>
      <c r="H12" s="17">
        <v>11946</v>
      </c>
      <c r="I12" s="17">
        <v>1496</v>
      </c>
      <c r="K12" s="10">
        <f t="shared" si="2"/>
        <v>0.15352355891785216</v>
      </c>
      <c r="L12" s="10">
        <f t="shared" si="3"/>
        <v>0.63104152484683462</v>
      </c>
      <c r="M12" s="10">
        <f t="shared" si="4"/>
        <v>0.16331826552821027</v>
      </c>
      <c r="N12" s="10">
        <f t="shared" si="1"/>
        <v>0.6470588235294118</v>
      </c>
    </row>
    <row r="13" spans="1:14" s="1" customFormat="1" ht="18.2" customHeight="1" x14ac:dyDescent="0.2">
      <c r="A13" s="7" t="s">
        <v>99</v>
      </c>
      <c r="B13" s="8">
        <v>1731</v>
      </c>
      <c r="C13" s="18">
        <v>798</v>
      </c>
      <c r="D13" s="8">
        <v>1807</v>
      </c>
      <c r="E13" s="18">
        <v>848</v>
      </c>
      <c r="F13" s="18">
        <v>12191</v>
      </c>
      <c r="G13" s="18">
        <v>1213</v>
      </c>
      <c r="H13" s="18">
        <v>11964</v>
      </c>
      <c r="I13" s="18">
        <v>1228</v>
      </c>
      <c r="K13" s="11">
        <f t="shared" si="2"/>
        <v>0.14198999261750472</v>
      </c>
      <c r="L13" s="11">
        <f t="shared" si="3"/>
        <v>0.65787304204451769</v>
      </c>
      <c r="M13" s="11">
        <f t="shared" si="4"/>
        <v>0.15103644266131727</v>
      </c>
      <c r="N13" s="11">
        <f t="shared" si="1"/>
        <v>0.69055374592833874</v>
      </c>
    </row>
    <row r="14" spans="1:14" s="1" customFormat="1" ht="18.2" customHeight="1" x14ac:dyDescent="0.2">
      <c r="A14" s="7" t="s">
        <v>100</v>
      </c>
      <c r="B14" s="9">
        <v>2640</v>
      </c>
      <c r="C14" s="17">
        <v>1395</v>
      </c>
      <c r="D14" s="9">
        <v>2666</v>
      </c>
      <c r="E14" s="17">
        <v>1428</v>
      </c>
      <c r="F14" s="17">
        <v>16083</v>
      </c>
      <c r="G14" s="17">
        <v>2107</v>
      </c>
      <c r="H14" s="17">
        <v>15798</v>
      </c>
      <c r="I14" s="17">
        <v>2061</v>
      </c>
      <c r="K14" s="10">
        <f t="shared" si="2"/>
        <v>0.16414847976123859</v>
      </c>
      <c r="L14" s="10">
        <f t="shared" si="3"/>
        <v>0.66207878500237305</v>
      </c>
      <c r="M14" s="10">
        <f t="shared" si="4"/>
        <v>0.16875553867578175</v>
      </c>
      <c r="N14" s="10">
        <f t="shared" si="1"/>
        <v>0.69286754002911211</v>
      </c>
    </row>
    <row r="15" spans="1:14" s="1" customFormat="1" ht="18.2" customHeight="1" x14ac:dyDescent="0.2">
      <c r="A15" s="7" t="s">
        <v>101</v>
      </c>
      <c r="B15" s="8">
        <v>3854</v>
      </c>
      <c r="C15" s="18">
        <v>1732</v>
      </c>
      <c r="D15" s="8">
        <v>3968</v>
      </c>
      <c r="E15" s="18">
        <v>1829</v>
      </c>
      <c r="F15" s="18">
        <v>24688</v>
      </c>
      <c r="G15" s="18">
        <v>2576</v>
      </c>
      <c r="H15" s="18">
        <v>24137</v>
      </c>
      <c r="I15" s="18">
        <v>2588</v>
      </c>
      <c r="K15" s="11">
        <f t="shared" si="2"/>
        <v>0.15610823071937782</v>
      </c>
      <c r="L15" s="11">
        <f t="shared" si="3"/>
        <v>0.67236024844720499</v>
      </c>
      <c r="M15" s="11">
        <f t="shared" si="4"/>
        <v>0.1643949123751916</v>
      </c>
      <c r="N15" s="11">
        <f t="shared" si="1"/>
        <v>0.70672333848531688</v>
      </c>
    </row>
    <row r="16" spans="1:14" s="1" customFormat="1" ht="18.2" customHeight="1" x14ac:dyDescent="0.2">
      <c r="A16" s="7" t="s">
        <v>102</v>
      </c>
      <c r="B16" s="9">
        <v>2677</v>
      </c>
      <c r="C16" s="17">
        <v>1344</v>
      </c>
      <c r="D16" s="9">
        <v>2792</v>
      </c>
      <c r="E16" s="17">
        <v>1467</v>
      </c>
      <c r="F16" s="17">
        <v>12922</v>
      </c>
      <c r="G16" s="17">
        <v>1904</v>
      </c>
      <c r="H16" s="17">
        <v>12760</v>
      </c>
      <c r="I16" s="17">
        <v>2061</v>
      </c>
      <c r="K16" s="10">
        <f t="shared" si="2"/>
        <v>0.20716607336325646</v>
      </c>
      <c r="L16" s="10">
        <f t="shared" si="3"/>
        <v>0.70588235294117652</v>
      </c>
      <c r="M16" s="10">
        <f t="shared" si="4"/>
        <v>0.21880877742946708</v>
      </c>
      <c r="N16" s="10">
        <f t="shared" si="1"/>
        <v>0.71179039301310043</v>
      </c>
    </row>
    <row r="17" spans="1:14" s="1" customFormat="1" ht="18.2" customHeight="1" x14ac:dyDescent="0.2">
      <c r="A17" s="7" t="s">
        <v>103</v>
      </c>
      <c r="B17" s="8">
        <v>1251</v>
      </c>
      <c r="C17" s="18">
        <v>586</v>
      </c>
      <c r="D17" s="8">
        <v>1280</v>
      </c>
      <c r="E17" s="18">
        <v>620</v>
      </c>
      <c r="F17" s="18">
        <v>6380</v>
      </c>
      <c r="G17" s="18">
        <v>772</v>
      </c>
      <c r="H17" s="18">
        <v>6129</v>
      </c>
      <c r="I17" s="18">
        <v>805</v>
      </c>
      <c r="K17" s="11">
        <f t="shared" si="2"/>
        <v>0.19608150470219435</v>
      </c>
      <c r="L17" s="11">
        <f t="shared" si="3"/>
        <v>0.7590673575129534</v>
      </c>
      <c r="M17" s="11">
        <f t="shared" si="4"/>
        <v>0.2088432044379181</v>
      </c>
      <c r="N17" s="11">
        <f t="shared" si="1"/>
        <v>0.77018633540372672</v>
      </c>
    </row>
    <row r="18" spans="1:14" s="1" customFormat="1" ht="18.2" customHeight="1" x14ac:dyDescent="0.2">
      <c r="A18" s="7" t="s">
        <v>104</v>
      </c>
      <c r="B18" s="9">
        <v>2111</v>
      </c>
      <c r="C18" s="17">
        <v>1157</v>
      </c>
      <c r="D18" s="9">
        <v>2253</v>
      </c>
      <c r="E18" s="17">
        <v>1219</v>
      </c>
      <c r="F18" s="17">
        <v>9566</v>
      </c>
      <c r="G18" s="17">
        <v>1643</v>
      </c>
      <c r="H18" s="17">
        <v>9473</v>
      </c>
      <c r="I18" s="17">
        <v>1683</v>
      </c>
      <c r="K18" s="10">
        <f t="shared" si="2"/>
        <v>0.22067739912189002</v>
      </c>
      <c r="L18" s="10">
        <f t="shared" si="3"/>
        <v>0.70419963481436398</v>
      </c>
      <c r="M18" s="10">
        <f t="shared" si="4"/>
        <v>0.23783384355536788</v>
      </c>
      <c r="N18" s="10">
        <f t="shared" si="1"/>
        <v>0.72430184194890079</v>
      </c>
    </row>
    <row r="19" spans="1:14" s="1" customFormat="1" ht="18.2" customHeight="1" x14ac:dyDescent="0.2">
      <c r="A19" s="7" t="s">
        <v>105</v>
      </c>
      <c r="B19" s="8">
        <v>2857</v>
      </c>
      <c r="C19" s="18">
        <v>1342</v>
      </c>
      <c r="D19" s="8">
        <v>3037</v>
      </c>
      <c r="E19" s="8">
        <v>1481</v>
      </c>
      <c r="F19" s="18">
        <v>16486</v>
      </c>
      <c r="G19" s="18">
        <v>2056</v>
      </c>
      <c r="H19" s="8">
        <v>16201</v>
      </c>
      <c r="I19" s="8">
        <v>2157</v>
      </c>
      <c r="K19" s="11">
        <f t="shared" si="2"/>
        <v>0.17329855635084315</v>
      </c>
      <c r="L19" s="11">
        <f t="shared" si="3"/>
        <v>0.65272373540856032</v>
      </c>
      <c r="M19" s="11">
        <f t="shared" si="4"/>
        <v>0.18745756434787977</v>
      </c>
      <c r="N19" s="11">
        <f t="shared" si="1"/>
        <v>0.68660176170607323</v>
      </c>
    </row>
    <row r="20" spans="1:14" s="1" customFormat="1" ht="18.2" customHeight="1" x14ac:dyDescent="0.2">
      <c r="A20" s="7" t="s">
        <v>106</v>
      </c>
      <c r="B20" s="9">
        <v>1202</v>
      </c>
      <c r="C20" s="17">
        <v>498</v>
      </c>
      <c r="D20" s="9">
        <v>1263</v>
      </c>
      <c r="E20" s="17">
        <v>544</v>
      </c>
      <c r="F20" s="17">
        <v>5222</v>
      </c>
      <c r="G20" s="17">
        <v>776</v>
      </c>
      <c r="H20" s="17">
        <v>5231</v>
      </c>
      <c r="I20" s="17">
        <v>791</v>
      </c>
      <c r="K20" s="10">
        <f t="shared" si="2"/>
        <v>0.23018000765990043</v>
      </c>
      <c r="L20" s="10">
        <f t="shared" si="3"/>
        <v>0.64175257731958768</v>
      </c>
      <c r="M20" s="10">
        <f t="shared" si="4"/>
        <v>0.24144523035748422</v>
      </c>
      <c r="N20" s="10">
        <f t="shared" si="1"/>
        <v>0.68773704171934258</v>
      </c>
    </row>
    <row r="21" spans="1:14" s="1" customFormat="1" ht="18.2" customHeight="1" x14ac:dyDescent="0.2">
      <c r="A21" s="12" t="s">
        <v>113</v>
      </c>
      <c r="B21" s="13">
        <v>26768</v>
      </c>
      <c r="C21" s="19">
        <v>12775</v>
      </c>
      <c r="D21" s="13">
        <v>27871</v>
      </c>
      <c r="E21" s="19">
        <v>13634</v>
      </c>
      <c r="F21" s="13">
        <v>149785</v>
      </c>
      <c r="G21" s="72">
        <v>18792</v>
      </c>
      <c r="H21" s="72">
        <v>147312</v>
      </c>
      <c r="I21" s="72">
        <v>19404</v>
      </c>
      <c r="K21" s="14">
        <f t="shared" si="2"/>
        <v>0.17870948359315017</v>
      </c>
      <c r="L21" s="14">
        <f t="shared" si="3"/>
        <v>0.67981055768412091</v>
      </c>
      <c r="M21" s="14">
        <f t="shared" si="4"/>
        <v>0.18919707830998153</v>
      </c>
      <c r="N21" s="14">
        <f t="shared" si="1"/>
        <v>0.70263863121005976</v>
      </c>
    </row>
    <row r="22" spans="1:14" s="1" customFormat="1" ht="58.15" customHeight="1" x14ac:dyDescent="0.15">
      <c r="A22" s="78" t="s">
        <v>77</v>
      </c>
      <c r="B22" s="78"/>
      <c r="C22" s="78"/>
      <c r="D22" s="78"/>
      <c r="E22" s="78"/>
      <c r="F22" s="78"/>
      <c r="G22" s="78"/>
      <c r="H22" s="78"/>
    </row>
    <row r="23" spans="1:14" s="1" customFormat="1" ht="19.149999999999999" customHeight="1" x14ac:dyDescent="0.2">
      <c r="A23" s="81" t="s">
        <v>114</v>
      </c>
      <c r="B23" s="81"/>
      <c r="C23" s="81"/>
      <c r="D23" s="81"/>
      <c r="E23" s="81"/>
      <c r="F23" s="81"/>
      <c r="G23" s="81"/>
      <c r="H23" s="81"/>
    </row>
    <row r="24" spans="1:14" s="1" customFormat="1" ht="61.35" customHeight="1" x14ac:dyDescent="0.2">
      <c r="A24" s="79" t="s">
        <v>115</v>
      </c>
      <c r="B24" s="79"/>
      <c r="C24" s="79"/>
      <c r="D24" s="79"/>
      <c r="E24" s="79"/>
      <c r="F24" s="79"/>
      <c r="G24" s="79"/>
      <c r="H24" s="79"/>
    </row>
  </sheetData>
  <mergeCells count="13">
    <mergeCell ref="A23:H23"/>
    <mergeCell ref="A24:H24"/>
    <mergeCell ref="B4:B5"/>
    <mergeCell ref="B6:C6"/>
    <mergeCell ref="D6:E6"/>
    <mergeCell ref="F4:F5"/>
    <mergeCell ref="F6:G6"/>
    <mergeCell ref="H6:I6"/>
    <mergeCell ref="K6:L6"/>
    <mergeCell ref="M6:N6"/>
    <mergeCell ref="A22:H22"/>
    <mergeCell ref="A2:J3"/>
    <mergeCell ref="K3:M4"/>
  </mergeCells>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
  <sheetViews>
    <sheetView zoomScaleNormal="100" zoomScaleSheetLayoutView="110" workbookViewId="0">
      <selection activeCell="C35" sqref="C35"/>
    </sheetView>
  </sheetViews>
  <sheetFormatPr defaultRowHeight="12.75" x14ac:dyDescent="0.2"/>
  <cols>
    <col min="1" max="4" width="14.7109375" customWidth="1"/>
    <col min="5" max="5" width="2.5703125" customWidth="1"/>
    <col min="6" max="6" width="14.85546875" customWidth="1"/>
    <col min="7" max="7" width="14.7109375" customWidth="1"/>
    <col min="8" max="8" width="14.42578125" customWidth="1"/>
    <col min="9" max="9" width="16.140625" customWidth="1"/>
  </cols>
  <sheetData>
    <row r="1" spans="1:9" s="1" customFormat="1" ht="43.7" customHeight="1" x14ac:dyDescent="0.15">
      <c r="A1" s="77" t="s">
        <v>124</v>
      </c>
      <c r="B1" s="77"/>
      <c r="C1" s="77"/>
      <c r="D1" s="77"/>
      <c r="E1" s="77"/>
      <c r="F1" s="77"/>
      <c r="G1" s="77"/>
      <c r="H1" s="77"/>
    </row>
    <row r="2" spans="1:9" s="1" customFormat="1" ht="18.2" customHeight="1" x14ac:dyDescent="0.25">
      <c r="B2" s="83" t="s">
        <v>125</v>
      </c>
      <c r="C2" s="83"/>
      <c r="D2" s="83"/>
      <c r="H2" s="21" t="s">
        <v>119</v>
      </c>
      <c r="I2" s="22" t="s">
        <v>66</v>
      </c>
    </row>
    <row r="3" spans="1:9" s="1" customFormat="1" ht="17.649999999999999" customHeight="1" x14ac:dyDescent="0.2">
      <c r="F3" s="67" t="s">
        <v>126</v>
      </c>
      <c r="G3" s="67"/>
      <c r="H3" s="67"/>
      <c r="I3" s="24"/>
    </row>
    <row r="4" spans="1:9" s="1" customFormat="1" ht="15.95" customHeight="1" x14ac:dyDescent="0.2">
      <c r="A4" s="16"/>
      <c r="B4" s="25" t="s">
        <v>120</v>
      </c>
      <c r="C4" s="25" t="s">
        <v>121</v>
      </c>
      <c r="D4" s="25" t="s">
        <v>123</v>
      </c>
      <c r="F4" s="25" t="s">
        <v>120</v>
      </c>
      <c r="G4" s="25" t="s">
        <v>121</v>
      </c>
      <c r="H4" s="25" t="s">
        <v>123</v>
      </c>
    </row>
    <row r="5" spans="1:9" s="1" customFormat="1" ht="18.2" customHeight="1" x14ac:dyDescent="0.2">
      <c r="A5" s="7" t="s">
        <v>68</v>
      </c>
      <c r="B5" s="17">
        <v>796</v>
      </c>
      <c r="C5" s="17">
        <v>904</v>
      </c>
      <c r="D5" s="17">
        <v>1700</v>
      </c>
      <c r="F5" s="71">
        <v>3.7841692417399569E-2</v>
      </c>
      <c r="G5" s="71">
        <v>4.0337334344741418E-2</v>
      </c>
      <c r="H5" s="71">
        <v>3.9129033743037334E-2</v>
      </c>
    </row>
    <row r="6" spans="1:9" s="1" customFormat="1" ht="18.2" customHeight="1" x14ac:dyDescent="0.2">
      <c r="A6" s="7" t="s">
        <v>69</v>
      </c>
      <c r="B6" s="18">
        <v>1334</v>
      </c>
      <c r="C6" s="18">
        <v>1646</v>
      </c>
      <c r="D6" s="18">
        <v>2980</v>
      </c>
      <c r="F6" s="68">
        <v>7.2492120421693299E-2</v>
      </c>
      <c r="G6" s="68">
        <v>7.9157449264210825E-2</v>
      </c>
      <c r="H6" s="68">
        <v>7.6028166139401984E-2</v>
      </c>
    </row>
    <row r="7" spans="1:9" s="1" customFormat="1" ht="18.2" customHeight="1" x14ac:dyDescent="0.2">
      <c r="A7" s="7" t="s">
        <v>70</v>
      </c>
      <c r="B7" s="17">
        <v>1652</v>
      </c>
      <c r="C7" s="17">
        <v>2656</v>
      </c>
      <c r="D7" s="17">
        <v>4308</v>
      </c>
      <c r="F7" s="71">
        <v>0.11765543764689125</v>
      </c>
      <c r="G7" s="71">
        <v>0.15717836430346788</v>
      </c>
      <c r="H7" s="71">
        <v>0.13924173373412199</v>
      </c>
    </row>
    <row r="8" spans="1:9" s="1" customFormat="1" ht="18.2" customHeight="1" x14ac:dyDescent="0.2">
      <c r="A8" s="7" t="s">
        <v>71</v>
      </c>
      <c r="B8" s="18">
        <v>1639</v>
      </c>
      <c r="C8" s="18">
        <v>3366</v>
      </c>
      <c r="D8" s="18">
        <v>5005</v>
      </c>
      <c r="F8" s="68">
        <v>0.22603778789132534</v>
      </c>
      <c r="G8" s="68">
        <v>0.33126660761736049</v>
      </c>
      <c r="H8" s="68">
        <v>0.28744543992648747</v>
      </c>
    </row>
    <row r="9" spans="1:9" s="1" customFormat="1" ht="18.2" customHeight="1" x14ac:dyDescent="0.2">
      <c r="A9" s="7" t="s">
        <v>72</v>
      </c>
      <c r="B9" s="17">
        <v>1512</v>
      </c>
      <c r="C9" s="17">
        <v>4155</v>
      </c>
      <c r="D9" s="17">
        <v>5667</v>
      </c>
      <c r="F9" s="71">
        <v>0.40732758620689657</v>
      </c>
      <c r="G9" s="71">
        <v>0.60692375109553021</v>
      </c>
      <c r="H9" s="71">
        <v>0.53674938435309716</v>
      </c>
    </row>
    <row r="10" spans="1:9" s="1" customFormat="1" ht="18.2" customHeight="1" x14ac:dyDescent="0.2">
      <c r="A10" s="7" t="s">
        <v>73</v>
      </c>
      <c r="B10" s="18">
        <v>1542</v>
      </c>
      <c r="C10" s="18">
        <v>5566</v>
      </c>
      <c r="D10" s="18">
        <v>7108</v>
      </c>
      <c r="F10" s="68">
        <v>0.72089761570827493</v>
      </c>
      <c r="G10" s="68">
        <v>0.91320754716981134</v>
      </c>
      <c r="H10" s="68">
        <v>0.863249939276172</v>
      </c>
    </row>
    <row r="11" spans="1:9" s="1" customFormat="1" ht="18.2" customHeight="1" x14ac:dyDescent="0.15">
      <c r="A11" s="26" t="s">
        <v>122</v>
      </c>
      <c r="B11" s="27">
        <v>8475</v>
      </c>
      <c r="C11" s="27">
        <v>18293</v>
      </c>
      <c r="D11" s="27">
        <v>26768</v>
      </c>
      <c r="F11" s="28">
        <v>0.12729047762090717</v>
      </c>
      <c r="G11" s="28">
        <v>0.21985457604711256</v>
      </c>
      <c r="H11" s="28">
        <v>0.17870948359315017</v>
      </c>
    </row>
    <row r="12" spans="1:9" s="1" customFormat="1" ht="82.15" customHeight="1" x14ac:dyDescent="0.15">
      <c r="A12" s="78" t="s">
        <v>127</v>
      </c>
      <c r="B12" s="78"/>
      <c r="C12" s="78"/>
      <c r="D12" s="78"/>
      <c r="E12" s="78"/>
      <c r="F12" s="78"/>
      <c r="G12" s="78"/>
      <c r="H12" s="78"/>
    </row>
  </sheetData>
  <mergeCells count="3">
    <mergeCell ref="A1:H1"/>
    <mergeCell ref="A12:H12"/>
    <mergeCell ref="B2:D2"/>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7"/>
  <sheetViews>
    <sheetView zoomScaleNormal="100" zoomScaleSheetLayoutView="110" workbookViewId="0">
      <selection activeCell="C35" sqref="C35"/>
    </sheetView>
  </sheetViews>
  <sheetFormatPr defaultRowHeight="12.75" x14ac:dyDescent="0.2"/>
  <cols>
    <col min="1" max="4" width="14.7109375" customWidth="1"/>
    <col min="5" max="5" width="2.5703125" customWidth="1"/>
    <col min="6" max="8" width="14.7109375" customWidth="1"/>
    <col min="9" max="9" width="16" customWidth="1"/>
  </cols>
  <sheetData>
    <row r="1" spans="1:9" s="1" customFormat="1" ht="5.85" customHeight="1" x14ac:dyDescent="0.15">
      <c r="A1" s="77" t="s">
        <v>130</v>
      </c>
      <c r="B1" s="77"/>
      <c r="C1" s="77"/>
      <c r="D1" s="77"/>
      <c r="E1" s="77"/>
      <c r="F1" s="77"/>
      <c r="G1" s="77"/>
    </row>
    <row r="2" spans="1:9" s="1" customFormat="1" ht="18.2" customHeight="1" x14ac:dyDescent="0.25">
      <c r="A2" s="77"/>
      <c r="B2" s="77"/>
      <c r="C2" s="77"/>
      <c r="D2" s="77"/>
      <c r="E2" s="77"/>
      <c r="F2" s="77"/>
      <c r="G2" s="77"/>
      <c r="H2" s="21" t="s">
        <v>119</v>
      </c>
      <c r="I2" s="22" t="s">
        <v>66</v>
      </c>
    </row>
    <row r="3" spans="1:9" s="1" customFormat="1" ht="2.65" customHeight="1" x14ac:dyDescent="0.2">
      <c r="A3" s="77"/>
      <c r="B3" s="77"/>
      <c r="C3" s="77"/>
      <c r="D3" s="77"/>
      <c r="E3" s="77"/>
      <c r="F3" s="77"/>
      <c r="G3" s="77"/>
      <c r="H3" s="23"/>
      <c r="I3" s="24"/>
    </row>
    <row r="4" spans="1:9" s="1" customFormat="1" ht="14.45" customHeight="1" x14ac:dyDescent="0.15">
      <c r="A4" s="77"/>
      <c r="B4" s="77"/>
      <c r="C4" s="77"/>
      <c r="D4" s="77"/>
      <c r="E4" s="77"/>
      <c r="F4" s="77"/>
      <c r="G4" s="77"/>
    </row>
    <row r="5" spans="1:9" s="1" customFormat="1" ht="16.5" customHeight="1" x14ac:dyDescent="0.15"/>
    <row r="6" spans="1:9" s="1" customFormat="1" ht="16.5" customHeight="1" x14ac:dyDescent="0.2">
      <c r="B6" s="83" t="s">
        <v>125</v>
      </c>
      <c r="C6" s="83"/>
      <c r="D6" s="83"/>
      <c r="F6" s="83" t="s">
        <v>131</v>
      </c>
      <c r="G6" s="83"/>
      <c r="H6" s="83"/>
    </row>
    <row r="7" spans="1:9" s="1" customFormat="1" ht="5.25" customHeight="1" x14ac:dyDescent="0.15"/>
    <row r="8" spans="1:9" s="1" customFormat="1" ht="18.2" customHeight="1" x14ac:dyDescent="0.2">
      <c r="A8" s="16"/>
      <c r="B8" s="25" t="s">
        <v>128</v>
      </c>
      <c r="C8" s="25" t="s">
        <v>129</v>
      </c>
      <c r="D8" s="25" t="s">
        <v>123</v>
      </c>
      <c r="F8" s="25" t="s">
        <v>128</v>
      </c>
      <c r="G8" s="25" t="s">
        <v>129</v>
      </c>
      <c r="H8" s="25" t="s">
        <v>123</v>
      </c>
    </row>
    <row r="9" spans="1:9" s="1" customFormat="1" ht="18.2" customHeight="1" x14ac:dyDescent="0.2">
      <c r="A9" s="7" t="s">
        <v>68</v>
      </c>
      <c r="B9" s="17">
        <v>1197</v>
      </c>
      <c r="C9" s="17">
        <v>503</v>
      </c>
      <c r="D9" s="17">
        <v>1700</v>
      </c>
      <c r="F9" s="10">
        <v>3.7722173200554647E-2</v>
      </c>
      <c r="G9" s="10">
        <v>4.2940071709066073E-2</v>
      </c>
      <c r="H9" s="10">
        <v>3.9129033743037334E-2</v>
      </c>
    </row>
    <row r="10" spans="1:9" s="1" customFormat="1" ht="18.2" customHeight="1" x14ac:dyDescent="0.2">
      <c r="A10" s="7" t="s">
        <v>69</v>
      </c>
      <c r="B10" s="18">
        <v>2193</v>
      </c>
      <c r="C10" s="18">
        <v>787</v>
      </c>
      <c r="D10" s="18">
        <v>2980</v>
      </c>
      <c r="F10" s="11">
        <v>7.2881355932203393E-2</v>
      </c>
      <c r="G10" s="11">
        <v>8.6426531956951463E-2</v>
      </c>
      <c r="H10" s="11">
        <v>7.6028166139401984E-2</v>
      </c>
    </row>
    <row r="11" spans="1:9" s="1" customFormat="1" ht="18.2" customHeight="1" x14ac:dyDescent="0.2">
      <c r="A11" s="7" t="s">
        <v>70</v>
      </c>
      <c r="B11" s="17">
        <v>3387</v>
      </c>
      <c r="C11" s="17">
        <v>921</v>
      </c>
      <c r="D11" s="17">
        <v>4308</v>
      </c>
      <c r="F11" s="10">
        <v>0.13435677734142568</v>
      </c>
      <c r="G11" s="10">
        <v>0.16073298429319371</v>
      </c>
      <c r="H11" s="10">
        <v>0.13924173373412199</v>
      </c>
    </row>
    <row r="12" spans="1:9" s="1" customFormat="1" ht="18.2" customHeight="1" x14ac:dyDescent="0.2">
      <c r="A12" s="7" t="s">
        <v>71</v>
      </c>
      <c r="B12" s="18">
        <v>3872</v>
      </c>
      <c r="C12" s="18">
        <v>1133</v>
      </c>
      <c r="D12" s="18">
        <v>5005</v>
      </c>
      <c r="F12" s="11">
        <v>0.28645409484353035</v>
      </c>
      <c r="G12" s="11">
        <v>0.2908857509627728</v>
      </c>
      <c r="H12" s="11">
        <v>0.28744543992648747</v>
      </c>
    </row>
    <row r="13" spans="1:9" s="1" customFormat="1" ht="18.2" customHeight="1" x14ac:dyDescent="0.2">
      <c r="A13" s="7" t="s">
        <v>72</v>
      </c>
      <c r="B13" s="17">
        <v>4558</v>
      </c>
      <c r="C13" s="17">
        <v>1109</v>
      </c>
      <c r="D13" s="17">
        <v>5667</v>
      </c>
      <c r="F13" s="10">
        <v>0.54962016158205718</v>
      </c>
      <c r="G13" s="10">
        <v>0.48962472406181018</v>
      </c>
      <c r="H13" s="10">
        <v>0.53674938435309716</v>
      </c>
    </row>
    <row r="14" spans="1:9" s="1" customFormat="1" ht="18.2" customHeight="1" x14ac:dyDescent="0.2">
      <c r="A14" s="7" t="s">
        <v>73</v>
      </c>
      <c r="B14" s="18">
        <v>5995</v>
      </c>
      <c r="C14" s="18">
        <v>1113</v>
      </c>
      <c r="D14" s="18">
        <v>7108</v>
      </c>
      <c r="F14" s="11">
        <v>0.90191063637731306</v>
      </c>
      <c r="G14" s="11">
        <v>0.70132325141776941</v>
      </c>
      <c r="H14" s="11">
        <v>0.863249939276172</v>
      </c>
    </row>
    <row r="15" spans="1:9" s="1" customFormat="1" ht="18.2" customHeight="1" x14ac:dyDescent="0.15">
      <c r="A15" s="26" t="s">
        <v>122</v>
      </c>
      <c r="B15" s="27">
        <v>21202</v>
      </c>
      <c r="C15" s="27">
        <v>5566</v>
      </c>
      <c r="D15" s="27">
        <v>26768</v>
      </c>
      <c r="F15" s="28">
        <v>0.18358617345525077</v>
      </c>
      <c r="G15" s="28">
        <v>0.16228824678543313</v>
      </c>
      <c r="H15" s="28">
        <v>0.17870948359315017</v>
      </c>
    </row>
    <row r="16" spans="1:9" s="1" customFormat="1" ht="14.85" customHeight="1" x14ac:dyDescent="0.15"/>
    <row r="17" spans="1:8" s="1" customFormat="1" ht="94.5" customHeight="1" x14ac:dyDescent="0.15">
      <c r="A17" s="78" t="s">
        <v>127</v>
      </c>
      <c r="B17" s="78"/>
      <c r="C17" s="78"/>
      <c r="D17" s="78"/>
      <c r="E17" s="78"/>
      <c r="F17" s="78"/>
      <c r="G17" s="78"/>
      <c r="H17" s="78"/>
    </row>
  </sheetData>
  <mergeCells count="4">
    <mergeCell ref="A1:G4"/>
    <mergeCell ref="A17:H17"/>
    <mergeCell ref="B6:D6"/>
    <mergeCell ref="F6:H6"/>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
  <sheetViews>
    <sheetView zoomScaleNormal="100" zoomScaleSheetLayoutView="110" workbookViewId="0">
      <selection activeCell="C35" sqref="C35"/>
    </sheetView>
  </sheetViews>
  <sheetFormatPr defaultRowHeight="12.75" x14ac:dyDescent="0.2"/>
  <cols>
    <col min="1" max="1" width="23.28515625" customWidth="1"/>
    <col min="2" max="2" width="10.28515625" customWidth="1"/>
    <col min="3" max="3" width="9.7109375" customWidth="1"/>
    <col min="4" max="4" width="5" customWidth="1"/>
    <col min="5" max="8" width="7.85546875" customWidth="1"/>
    <col min="9" max="9" width="4.7109375" customWidth="1"/>
    <col min="10" max="13" width="7.85546875" customWidth="1"/>
    <col min="14" max="14" width="0.7109375" customWidth="1"/>
    <col min="15" max="15" width="13.5703125" customWidth="1"/>
    <col min="16" max="16" width="4.7109375" customWidth="1"/>
  </cols>
  <sheetData>
    <row r="1" spans="1:13" s="1" customFormat="1" ht="35.65" customHeight="1" x14ac:dyDescent="0.15">
      <c r="A1" s="77" t="s">
        <v>134</v>
      </c>
      <c r="B1" s="77"/>
      <c r="C1" s="77"/>
      <c r="D1" s="77"/>
      <c r="E1" s="77"/>
      <c r="F1" s="77"/>
      <c r="G1" s="77"/>
      <c r="H1" s="77"/>
      <c r="I1" s="77"/>
      <c r="J1" s="77"/>
      <c r="K1" s="77"/>
      <c r="L1" s="77"/>
    </row>
    <row r="2" spans="1:13" s="1" customFormat="1" ht="28.35" customHeight="1" x14ac:dyDescent="0.15">
      <c r="A2" s="84" t="s">
        <v>135</v>
      </c>
      <c r="B2" s="84"/>
      <c r="C2" s="84"/>
      <c r="D2" s="84"/>
      <c r="E2" s="84"/>
      <c r="F2" s="84"/>
      <c r="G2" s="84"/>
      <c r="H2" s="84"/>
      <c r="I2" s="84"/>
      <c r="J2" s="84"/>
      <c r="K2" s="84"/>
    </row>
    <row r="3" spans="1:13" s="1" customFormat="1" ht="28.5" customHeight="1" x14ac:dyDescent="0.2">
      <c r="B3" s="85" t="s">
        <v>136</v>
      </c>
      <c r="C3" s="85"/>
      <c r="E3" s="83" t="s">
        <v>138</v>
      </c>
      <c r="F3" s="83"/>
      <c r="G3" s="83"/>
      <c r="H3" s="83"/>
      <c r="J3" s="83" t="s">
        <v>137</v>
      </c>
      <c r="K3" s="83"/>
      <c r="L3" s="83"/>
      <c r="M3" s="83"/>
    </row>
    <row r="4" spans="1:13" s="1" customFormat="1" ht="4.3499999999999996" customHeight="1" x14ac:dyDescent="0.15">
      <c r="B4" s="85"/>
      <c r="C4" s="85"/>
    </row>
    <row r="5" spans="1:13" s="1" customFormat="1" ht="18.2" customHeight="1" x14ac:dyDescent="0.2">
      <c r="A5" s="16"/>
      <c r="B5" s="12" t="s">
        <v>132</v>
      </c>
      <c r="C5" s="12" t="s">
        <v>132</v>
      </c>
      <c r="E5" s="12" t="s">
        <v>132</v>
      </c>
      <c r="F5" s="12" t="s">
        <v>132</v>
      </c>
      <c r="G5" s="12" t="s">
        <v>133</v>
      </c>
      <c r="H5" s="12" t="s">
        <v>133</v>
      </c>
      <c r="J5" s="12" t="s">
        <v>132</v>
      </c>
      <c r="K5" s="12" t="s">
        <v>132</v>
      </c>
      <c r="L5" s="12" t="s">
        <v>133</v>
      </c>
      <c r="M5" s="12" t="s">
        <v>133</v>
      </c>
    </row>
    <row r="6" spans="1:13" s="1" customFormat="1" ht="18.2" customHeight="1" x14ac:dyDescent="0.2">
      <c r="A6" s="16"/>
      <c r="B6" s="12" t="s">
        <v>66</v>
      </c>
      <c r="C6" s="12" t="s">
        <v>67</v>
      </c>
      <c r="E6" s="12" t="s">
        <v>66</v>
      </c>
      <c r="F6" s="12" t="s">
        <v>67</v>
      </c>
      <c r="G6" s="12" t="s">
        <v>66</v>
      </c>
      <c r="H6" s="12" t="s">
        <v>67</v>
      </c>
      <c r="J6" s="12" t="s">
        <v>66</v>
      </c>
      <c r="K6" s="12" t="s">
        <v>67</v>
      </c>
      <c r="L6" s="12" t="s">
        <v>66</v>
      </c>
      <c r="M6" s="12" t="s">
        <v>67</v>
      </c>
    </row>
    <row r="7" spans="1:13" s="1" customFormat="1" ht="18.2" customHeight="1" x14ac:dyDescent="0.2">
      <c r="A7" s="29" t="s">
        <v>94</v>
      </c>
      <c r="B7" s="17">
        <v>1178</v>
      </c>
      <c r="C7" s="17">
        <v>1190</v>
      </c>
      <c r="E7" s="30">
        <v>9</v>
      </c>
      <c r="F7" s="30">
        <v>14</v>
      </c>
      <c r="G7" s="10">
        <f>E7/B7</f>
        <v>7.6400679117147709E-3</v>
      </c>
      <c r="H7" s="10">
        <f t="shared" ref="H7:H20" si="0">F7/C7</f>
        <v>1.1764705882352941E-2</v>
      </c>
      <c r="J7" s="9">
        <v>551</v>
      </c>
      <c r="K7" s="9">
        <v>555</v>
      </c>
      <c r="L7" s="10">
        <f>J7/B7</f>
        <v>0.46774193548387094</v>
      </c>
      <c r="M7" s="10">
        <f t="shared" ref="M7:M20" si="1">K7/C7</f>
        <v>0.46638655462184875</v>
      </c>
    </row>
    <row r="8" spans="1:13" s="1" customFormat="1" ht="18.2" customHeight="1" x14ac:dyDescent="0.2">
      <c r="A8" s="29" t="s">
        <v>95</v>
      </c>
      <c r="B8" s="18">
        <v>954</v>
      </c>
      <c r="C8" s="18">
        <v>961</v>
      </c>
      <c r="E8" s="31">
        <v>17</v>
      </c>
      <c r="F8" s="31">
        <v>34</v>
      </c>
      <c r="G8" s="11">
        <f t="shared" ref="G8:G20" si="2">E8/B8</f>
        <v>1.781970649895178E-2</v>
      </c>
      <c r="H8" s="11">
        <f t="shared" si="0"/>
        <v>3.5379812695109258E-2</v>
      </c>
      <c r="J8" s="8">
        <v>398</v>
      </c>
      <c r="K8" s="8">
        <v>392</v>
      </c>
      <c r="L8" s="11">
        <f t="shared" ref="L8:L20" si="3">J8/B8</f>
        <v>0.41719077568134172</v>
      </c>
      <c r="M8" s="11">
        <f t="shared" si="1"/>
        <v>0.40790842872008326</v>
      </c>
    </row>
    <row r="9" spans="1:13" s="1" customFormat="1" ht="18.2" customHeight="1" x14ac:dyDescent="0.2">
      <c r="A9" s="29" t="s">
        <v>96</v>
      </c>
      <c r="B9" s="17">
        <v>2341</v>
      </c>
      <c r="C9" s="17">
        <v>2433</v>
      </c>
      <c r="E9" s="30">
        <v>107</v>
      </c>
      <c r="F9" s="30">
        <v>132</v>
      </c>
      <c r="G9" s="10">
        <f t="shared" si="2"/>
        <v>4.57069628363947E-2</v>
      </c>
      <c r="H9" s="10">
        <f t="shared" si="0"/>
        <v>5.4254007398273733E-2</v>
      </c>
      <c r="J9" s="9">
        <v>1012</v>
      </c>
      <c r="K9" s="9">
        <v>1054</v>
      </c>
      <c r="L9" s="10">
        <f t="shared" si="3"/>
        <v>0.43229389149935926</v>
      </c>
      <c r="M9" s="10">
        <f t="shared" si="1"/>
        <v>0.43321002877106451</v>
      </c>
    </row>
    <row r="10" spans="1:13" s="1" customFormat="1" ht="18.2" customHeight="1" x14ac:dyDescent="0.2">
      <c r="A10" s="29" t="s">
        <v>97</v>
      </c>
      <c r="B10" s="18">
        <v>2072</v>
      </c>
      <c r="C10" s="18">
        <v>2235</v>
      </c>
      <c r="E10" s="31">
        <v>29</v>
      </c>
      <c r="F10" s="31">
        <v>50</v>
      </c>
      <c r="G10" s="11">
        <f t="shared" si="2"/>
        <v>1.3996138996138996E-2</v>
      </c>
      <c r="H10" s="11">
        <f t="shared" si="0"/>
        <v>2.2371364653243849E-2</v>
      </c>
      <c r="J10" s="8">
        <v>941</v>
      </c>
      <c r="K10" s="8">
        <v>1020</v>
      </c>
      <c r="L10" s="11">
        <f t="shared" si="3"/>
        <v>0.45415057915057916</v>
      </c>
      <c r="M10" s="11">
        <f t="shared" si="1"/>
        <v>0.4563758389261745</v>
      </c>
    </row>
    <row r="11" spans="1:13" s="1" customFormat="1" ht="18.2" customHeight="1" x14ac:dyDescent="0.2">
      <c r="A11" s="29" t="s">
        <v>98</v>
      </c>
      <c r="B11" s="17">
        <v>1867</v>
      </c>
      <c r="C11" s="17">
        <v>1951</v>
      </c>
      <c r="E11" s="30">
        <v>153</v>
      </c>
      <c r="F11" s="30">
        <v>230</v>
      </c>
      <c r="G11" s="10">
        <f t="shared" si="2"/>
        <v>8.1949651847884303E-2</v>
      </c>
      <c r="H11" s="10">
        <f t="shared" si="0"/>
        <v>0.11788826242952333</v>
      </c>
      <c r="J11" s="9">
        <v>1021</v>
      </c>
      <c r="K11" s="9">
        <v>1072</v>
      </c>
      <c r="L11" s="10">
        <f t="shared" si="3"/>
        <v>0.54686663095875732</v>
      </c>
      <c r="M11" s="10">
        <f t="shared" si="1"/>
        <v>0.54946181445412612</v>
      </c>
    </row>
    <row r="12" spans="1:13" s="1" customFormat="1" ht="18.2" customHeight="1" x14ac:dyDescent="0.2">
      <c r="A12" s="29" t="s">
        <v>99</v>
      </c>
      <c r="B12" s="18">
        <v>1731</v>
      </c>
      <c r="C12" s="18">
        <v>1807</v>
      </c>
      <c r="E12" s="31">
        <v>154</v>
      </c>
      <c r="F12" s="31">
        <v>206</v>
      </c>
      <c r="G12" s="11">
        <f t="shared" si="2"/>
        <v>8.8965915655690356E-2</v>
      </c>
      <c r="H12" s="11">
        <f t="shared" si="0"/>
        <v>0.11400110680686221</v>
      </c>
      <c r="J12" s="8">
        <v>910</v>
      </c>
      <c r="K12" s="8">
        <v>1000</v>
      </c>
      <c r="L12" s="11">
        <f t="shared" si="3"/>
        <v>0.52570768341998841</v>
      </c>
      <c r="M12" s="11">
        <f t="shared" si="1"/>
        <v>0.55340343110127288</v>
      </c>
    </row>
    <row r="13" spans="1:13" s="1" customFormat="1" ht="18.2" customHeight="1" x14ac:dyDescent="0.2">
      <c r="A13" s="29" t="s">
        <v>100</v>
      </c>
      <c r="B13" s="17">
        <v>2640</v>
      </c>
      <c r="C13" s="17">
        <v>2666</v>
      </c>
      <c r="E13" s="30">
        <v>207</v>
      </c>
      <c r="F13" s="30">
        <v>246</v>
      </c>
      <c r="G13" s="10">
        <f t="shared" si="2"/>
        <v>7.8409090909090914E-2</v>
      </c>
      <c r="H13" s="10">
        <f t="shared" si="0"/>
        <v>9.2273068267066771E-2</v>
      </c>
      <c r="J13" s="9">
        <v>1300</v>
      </c>
      <c r="K13" s="9">
        <v>1328</v>
      </c>
      <c r="L13" s="10">
        <f t="shared" si="3"/>
        <v>0.49242424242424243</v>
      </c>
      <c r="M13" s="10">
        <f t="shared" si="1"/>
        <v>0.49812453113278321</v>
      </c>
    </row>
    <row r="14" spans="1:13" s="1" customFormat="1" ht="18.2" customHeight="1" x14ac:dyDescent="0.2">
      <c r="A14" s="29" t="s">
        <v>101</v>
      </c>
      <c r="B14" s="18">
        <v>3854</v>
      </c>
      <c r="C14" s="18">
        <v>3968</v>
      </c>
      <c r="E14" s="31">
        <v>334</v>
      </c>
      <c r="F14" s="31">
        <v>416</v>
      </c>
      <c r="G14" s="11">
        <f t="shared" si="2"/>
        <v>8.6663207057602484E-2</v>
      </c>
      <c r="H14" s="11">
        <f t="shared" si="0"/>
        <v>0.10483870967741936</v>
      </c>
      <c r="J14" s="8">
        <v>2242</v>
      </c>
      <c r="K14" s="8">
        <v>2234</v>
      </c>
      <c r="L14" s="11">
        <f t="shared" si="3"/>
        <v>0.58173326414115201</v>
      </c>
      <c r="M14" s="11">
        <f t="shared" si="1"/>
        <v>0.5630040322580645</v>
      </c>
    </row>
    <row r="15" spans="1:13" s="1" customFormat="1" ht="18.2" customHeight="1" x14ac:dyDescent="0.2">
      <c r="A15" s="29" t="s">
        <v>102</v>
      </c>
      <c r="B15" s="17">
        <v>2677</v>
      </c>
      <c r="C15" s="17">
        <v>2792</v>
      </c>
      <c r="E15" s="30">
        <v>104</v>
      </c>
      <c r="F15" s="30">
        <v>66</v>
      </c>
      <c r="G15" s="10">
        <f t="shared" si="2"/>
        <v>3.8849458348898018E-2</v>
      </c>
      <c r="H15" s="10">
        <f t="shared" si="0"/>
        <v>2.3638968481375359E-2</v>
      </c>
      <c r="J15" s="9">
        <v>843</v>
      </c>
      <c r="K15" s="9">
        <v>869</v>
      </c>
      <c r="L15" s="10">
        <f t="shared" si="3"/>
        <v>0.3149047441165484</v>
      </c>
      <c r="M15" s="10">
        <f t="shared" si="1"/>
        <v>0.3112464183381089</v>
      </c>
    </row>
    <row r="16" spans="1:13" s="1" customFormat="1" ht="18.2" customHeight="1" x14ac:dyDescent="0.2">
      <c r="A16" s="29" t="s">
        <v>103</v>
      </c>
      <c r="B16" s="18">
        <v>1251</v>
      </c>
      <c r="C16" s="18">
        <v>1280</v>
      </c>
      <c r="E16" s="31">
        <v>27</v>
      </c>
      <c r="F16" s="31">
        <v>72</v>
      </c>
      <c r="G16" s="11">
        <f t="shared" si="2"/>
        <v>2.1582733812949641E-2</v>
      </c>
      <c r="H16" s="11">
        <f t="shared" si="0"/>
        <v>5.6250000000000001E-2</v>
      </c>
      <c r="J16" s="8">
        <v>661</v>
      </c>
      <c r="K16" s="8">
        <v>665</v>
      </c>
      <c r="L16" s="11">
        <f t="shared" si="3"/>
        <v>0.52837729816147083</v>
      </c>
      <c r="M16" s="11">
        <f t="shared" si="1"/>
        <v>0.51953125</v>
      </c>
    </row>
    <row r="17" spans="1:13" s="1" customFormat="1" ht="18.2" customHeight="1" x14ac:dyDescent="0.2">
      <c r="A17" s="29" t="s">
        <v>104</v>
      </c>
      <c r="B17" s="17">
        <v>2111</v>
      </c>
      <c r="C17" s="17">
        <v>2253</v>
      </c>
      <c r="E17" s="30">
        <v>37</v>
      </c>
      <c r="F17" s="30">
        <v>47</v>
      </c>
      <c r="G17" s="10">
        <f t="shared" si="2"/>
        <v>1.7527238275698721E-2</v>
      </c>
      <c r="H17" s="10">
        <f t="shared" si="0"/>
        <v>2.0861074123391034E-2</v>
      </c>
      <c r="J17" s="9">
        <v>1187</v>
      </c>
      <c r="K17" s="9">
        <v>1259</v>
      </c>
      <c r="L17" s="10">
        <f t="shared" si="3"/>
        <v>0.56229275225011843</v>
      </c>
      <c r="M17" s="10">
        <f t="shared" si="1"/>
        <v>0.55881047492232583</v>
      </c>
    </row>
    <row r="18" spans="1:13" s="1" customFormat="1" ht="18.2" customHeight="1" x14ac:dyDescent="0.2">
      <c r="A18" s="29" t="s">
        <v>105</v>
      </c>
      <c r="B18" s="18">
        <v>2857</v>
      </c>
      <c r="C18" s="18">
        <v>3037</v>
      </c>
      <c r="E18" s="31">
        <v>93</v>
      </c>
      <c r="F18" s="31">
        <v>131</v>
      </c>
      <c r="G18" s="11">
        <f t="shared" si="2"/>
        <v>3.255162758137907E-2</v>
      </c>
      <c r="H18" s="11">
        <f t="shared" si="0"/>
        <v>4.3134672374053343E-2</v>
      </c>
      <c r="J18" s="8">
        <v>1292</v>
      </c>
      <c r="K18" s="8">
        <v>1357</v>
      </c>
      <c r="L18" s="11">
        <f t="shared" si="3"/>
        <v>0.45222261113055651</v>
      </c>
      <c r="M18" s="11">
        <f t="shared" si="1"/>
        <v>0.44682252222588081</v>
      </c>
    </row>
    <row r="19" spans="1:13" s="1" customFormat="1" ht="18.2" customHeight="1" x14ac:dyDescent="0.2">
      <c r="A19" s="29" t="s">
        <v>106</v>
      </c>
      <c r="B19" s="17">
        <v>1202</v>
      </c>
      <c r="C19" s="17">
        <v>1263</v>
      </c>
      <c r="E19" s="30">
        <v>25</v>
      </c>
      <c r="F19" s="30">
        <v>29</v>
      </c>
      <c r="G19" s="10">
        <f t="shared" si="2"/>
        <v>2.0798668885191347E-2</v>
      </c>
      <c r="H19" s="10">
        <f t="shared" si="0"/>
        <v>2.2961203483768806E-2</v>
      </c>
      <c r="J19" s="9">
        <v>483</v>
      </c>
      <c r="K19" s="9">
        <v>542</v>
      </c>
      <c r="L19" s="10">
        <f t="shared" si="3"/>
        <v>0.40183028286189681</v>
      </c>
      <c r="M19" s="10">
        <f t="shared" si="1"/>
        <v>0.42913697545526525</v>
      </c>
    </row>
    <row r="20" spans="1:13" s="1" customFormat="1" ht="18.2" customHeight="1" x14ac:dyDescent="0.2">
      <c r="A20" s="12" t="s">
        <v>113</v>
      </c>
      <c r="B20" s="19">
        <v>26768</v>
      </c>
      <c r="C20" s="19">
        <v>27871</v>
      </c>
      <c r="E20" s="13">
        <v>1296</v>
      </c>
      <c r="F20" s="13">
        <v>1673</v>
      </c>
      <c r="G20" s="14">
        <f t="shared" si="2"/>
        <v>4.8416019127316197E-2</v>
      </c>
      <c r="H20" s="14">
        <f t="shared" si="0"/>
        <v>6.0026550895195721E-2</v>
      </c>
      <c r="J20" s="13">
        <v>12854</v>
      </c>
      <c r="K20" s="13">
        <v>13360</v>
      </c>
      <c r="L20" s="14">
        <f t="shared" si="3"/>
        <v>0.48020023909145249</v>
      </c>
      <c r="M20" s="14">
        <f t="shared" si="1"/>
        <v>0.47935129704710988</v>
      </c>
    </row>
    <row r="21" spans="1:13" s="1" customFormat="1" ht="101.85" customHeight="1" x14ac:dyDescent="0.15">
      <c r="A21" s="78" t="s">
        <v>139</v>
      </c>
      <c r="B21" s="78"/>
      <c r="C21" s="78"/>
      <c r="D21" s="78"/>
      <c r="E21" s="78"/>
      <c r="F21" s="78"/>
      <c r="G21" s="78"/>
      <c r="H21" s="78"/>
      <c r="I21" s="78"/>
      <c r="J21" s="78"/>
      <c r="K21" s="78"/>
      <c r="L21" s="78"/>
    </row>
  </sheetData>
  <mergeCells count="6">
    <mergeCell ref="A1:L1"/>
    <mergeCell ref="A2:K2"/>
    <mergeCell ref="A21:L21"/>
    <mergeCell ref="B3:C4"/>
    <mergeCell ref="E3:H3"/>
    <mergeCell ref="J3:M3"/>
  </mergeCell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Saarinen, Frida</cp:lastModifiedBy>
  <cp:lastPrinted>2020-11-09T17:54:19Z</cp:lastPrinted>
  <dcterms:created xsi:type="dcterms:W3CDTF">2020-11-09T15:44:34Z</dcterms:created>
  <dcterms:modified xsi:type="dcterms:W3CDTF">2020-11-09T17:54:36Z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2020-11-09T16:27:27Z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5926e696-71da-4118-bfe2-0000cffe94bd</vt:lpwstr>
  </property>
  <property fmtid="{D5CDD505-2E9C-101B-9397-08002B2CF9AE}" pid="8" name="MSIP_Label_43f08ec5-d6d9-4227-8387-ccbfcb3632c4_ContentBits">
    <vt:lpwstr>0</vt:lpwstr>
  </property>
</Properties>
</file>